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80" yWindow="65431" windowWidth="12420" windowHeight="8940" activeTab="2"/>
  </bookViews>
  <sheets>
    <sheet name="Identifikace" sheetId="1" r:id="rId1"/>
    <sheet name="Investiční bilance" sheetId="2" r:id="rId2"/>
    <sheet name="Neinvestiční bilance" sheetId="3" r:id="rId3"/>
  </sheets>
  <definedNames>
    <definedName name="_xlnm.Print_Area" localSheetId="1">'Investiční bilance'!$A$1:$M$27</definedName>
    <definedName name="_xlnm.Print_Area" localSheetId="2">'Neinvestiční bilance'!$A$1:$M$27</definedName>
  </definedNames>
  <calcPr fullCalcOnLoad="1"/>
</workbook>
</file>

<file path=xl/sharedStrings.xml><?xml version="1.0" encoding="utf-8"?>
<sst xmlns="http://schemas.openxmlformats.org/spreadsheetml/2006/main" count="125" uniqueCount="67">
  <si>
    <t>ISPROFIN</t>
  </si>
  <si>
    <t>IDENTIFIKAČNÍ ÚDAJE A SYSTÉM ŘÍZENÍ AKCE</t>
  </si>
  <si>
    <t xml:space="preserve"> Název akce</t>
  </si>
  <si>
    <t xml:space="preserve"> Účastník programu (žadatel o poskytnutí dotace):</t>
  </si>
  <si>
    <t/>
  </si>
  <si>
    <t>IČO:</t>
  </si>
  <si>
    <t xml:space="preserve"> Rodné číslo (v případě,že účastník progr. nemá IČO) :</t>
  </si>
  <si>
    <t>-</t>
  </si>
  <si>
    <t xml:space="preserve"> TERMÍNY PŔÍPRAVY A REALIZACE AKCE (dd.mm.rrrr) :</t>
  </si>
  <si>
    <t xml:space="preserve"> Název etapy</t>
  </si>
  <si>
    <t xml:space="preserve"> Realizace akce (stavební části stavby)</t>
  </si>
  <si>
    <t xml:space="preserve"> ROZHODUJÍCÍ PROJEKTOVANÉ PARAMETRY :</t>
  </si>
  <si>
    <t xml:space="preserve"> Název parametru</t>
  </si>
  <si>
    <t xml:space="preserve"> hodnota parametru</t>
  </si>
  <si>
    <t xml:space="preserve"> </t>
  </si>
  <si>
    <t>Vypracoval:</t>
  </si>
  <si>
    <t>telefon :</t>
  </si>
  <si>
    <t xml:space="preserve"> Razítko a podpis :</t>
  </si>
  <si>
    <t xml:space="preserve"> Schválil :</t>
  </si>
  <si>
    <t>dne:</t>
  </si>
  <si>
    <t>Plocha regenerovaného sídliště</t>
  </si>
  <si>
    <t>m2</t>
  </si>
  <si>
    <t>Název akce:</t>
  </si>
  <si>
    <t>Skut.</t>
  </si>
  <si>
    <t>Aktuál.</t>
  </si>
  <si>
    <t xml:space="preserve"> Plánované plnění:</t>
  </si>
  <si>
    <t>Zbývá</t>
  </si>
  <si>
    <t>Hodnota</t>
  </si>
  <si>
    <t xml:space="preserve"> v mil.Kč na 3 des.místa</t>
  </si>
  <si>
    <t>do 31.12.</t>
  </si>
  <si>
    <t>rok</t>
  </si>
  <si>
    <t xml:space="preserve">  v roce</t>
  </si>
  <si>
    <t>v roce</t>
  </si>
  <si>
    <t xml:space="preserve">  po 1.1.</t>
  </si>
  <si>
    <t>ukazatele</t>
  </si>
  <si>
    <t xml:space="preserve">  Č.ř.</t>
  </si>
  <si>
    <t xml:space="preserve">  N á z e v   u k a z a t e l e</t>
  </si>
  <si>
    <t>CELKEM</t>
  </si>
  <si>
    <t xml:space="preserve"> Náklady dokumentace akce</t>
  </si>
  <si>
    <t xml:space="preserve"> Náklady řízení a realizace akce</t>
  </si>
  <si>
    <t xml:space="preserve"> Jiné náklady přípravy a zabezpečení akce</t>
  </si>
  <si>
    <t>S</t>
  </si>
  <si>
    <t xml:space="preserve"> Jiné náklady stavební a technologické části staveb</t>
  </si>
  <si>
    <t xml:space="preserve"> Náklady budov a staveb</t>
  </si>
  <si>
    <t xml:space="preserve"> VDS - rozpočet kapitoly správce programu</t>
  </si>
  <si>
    <t xml:space="preserve"> VDS - použití jiných než výše uvedených zdrojů (rezervní fond)</t>
  </si>
  <si>
    <t xml:space="preserve"> Výdaje OSS a dotace ze státního rozpočtu (VDS)</t>
  </si>
  <si>
    <t xml:space="preserve"> Souhrn zdrojů účasti státního rozpočtu</t>
  </si>
  <si>
    <t xml:space="preserve"> Jiné než výše uvedené zdroje účastníka programu (vlastní zdroje)</t>
  </si>
  <si>
    <t xml:space="preserve"> Vlastní zdroje účastníka programu (VZ)</t>
  </si>
  <si>
    <t xml:space="preserve"> Úvěry bez státní záruky přijaté obcí, nebo organizací jí zřízenou</t>
  </si>
  <si>
    <t xml:space="preserve"> Úvěry poskynuté bez státní záruky</t>
  </si>
  <si>
    <t xml:space="preserve"> Náklady obnovy stavebních objektů</t>
  </si>
  <si>
    <t xml:space="preserve"> Zahájení</t>
  </si>
  <si>
    <t>Dokončení</t>
  </si>
  <si>
    <t>Měrná jednotka</t>
  </si>
  <si>
    <t>Hodnota parametru</t>
  </si>
  <si>
    <t>Finanční potřeby nekryté zdroji</t>
  </si>
  <si>
    <t xml:space="preserve"> Náklady pořízení stavebních objektů</t>
  </si>
  <si>
    <t xml:space="preserve"> SOUHRN FINANČNÍCH POTŘEB AKCE</t>
  </si>
  <si>
    <t xml:space="preserve"> SOUHRN FINANČNÍCH ZDROJŮ AKCE</t>
  </si>
  <si>
    <t>ISPROFIN                      INVESTIČNÍ BILANCE POTŘEB A ZDROJŮ FINANCOVÁNÍ AKCE</t>
  </si>
  <si>
    <t>ISPROFIN                       NEINVESTIČNÍ BILANCE  POTŘEB A ZDROJŮ FINANCOVÁNÍ AKCE</t>
  </si>
  <si>
    <t xml:space="preserve"> Náklady přípravy a realizace akce celkem</t>
  </si>
  <si>
    <t xml:space="preserve"> Náklady přípravy a zabezpečení akce</t>
  </si>
  <si>
    <t>117 512  Regenerace panelových sídlišť</t>
  </si>
  <si>
    <t>PODPROGRAM: 117 512  Regenerace panelových sídlišť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</si>
</sst>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General_)"/>
    <numFmt numFmtId="165" formatCode="d/m/yyyy;@"/>
    <numFmt numFmtId="166" formatCode="##\ ###\ ###"/>
    <numFmt numFmtId="167" formatCode="###\ ###\ ####"/>
    <numFmt numFmtId="168" formatCode="#,##0.000"/>
    <numFmt numFmtId="169" formatCode="0.000"/>
    <numFmt numFmtId="170" formatCode="[$-405]d\.\ mmmm\ yyyy"/>
  </numFmts>
  <fonts count="28">
    <font>
      <sz val="12"/>
      <name val="Times New Roman"/>
      <family val="0"/>
    </font>
    <font>
      <sz val="12"/>
      <name val="Arial CE"/>
      <family val="2"/>
    </font>
    <font>
      <sz val="12"/>
      <name val="Courier"/>
      <family val="0"/>
    </font>
    <font>
      <b/>
      <sz val="14"/>
      <name val="Arial CE"/>
      <family val="2"/>
    </font>
    <font>
      <b/>
      <sz val="12"/>
      <name val="Arial CE"/>
      <family val="0"/>
    </font>
    <font>
      <sz val="10"/>
      <color indexed="8"/>
      <name val="Arial CE"/>
      <family val="2"/>
    </font>
    <font>
      <sz val="10"/>
      <name val="Arial CE"/>
      <family val="2"/>
    </font>
    <font>
      <sz val="8"/>
      <color indexed="8"/>
      <name val="Arial CE"/>
      <family val="2"/>
    </font>
    <font>
      <sz val="8"/>
      <name val="Arial CE"/>
      <family val="2"/>
    </font>
    <font>
      <b/>
      <sz val="8"/>
      <color indexed="8"/>
      <name val="Arial CE"/>
      <family val="0"/>
    </font>
    <font>
      <b/>
      <sz val="10"/>
      <color indexed="8"/>
      <name val="Arial CE"/>
      <family val="0"/>
    </font>
    <font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10"/>
      <name val="Arial CE"/>
      <family val="2"/>
    </font>
    <font>
      <sz val="9"/>
      <name val="Arial CE"/>
      <family val="2"/>
    </font>
    <font>
      <sz val="10"/>
      <name val="Courier"/>
      <family val="0"/>
    </font>
    <font>
      <sz val="9"/>
      <color indexed="8"/>
      <name val="Arial CE"/>
      <family val="2"/>
    </font>
    <font>
      <sz val="8"/>
      <name val="Times New Roman"/>
      <family val="0"/>
    </font>
    <font>
      <b/>
      <sz val="16"/>
      <color indexed="8"/>
      <name val="Arial CE"/>
      <family val="2"/>
    </font>
    <font>
      <b/>
      <sz val="14"/>
      <color indexed="8"/>
      <name val="Arial CE"/>
      <family val="2"/>
    </font>
    <font>
      <sz val="12"/>
      <color indexed="8"/>
      <name val="Courier"/>
      <family val="0"/>
    </font>
    <font>
      <b/>
      <sz val="10"/>
      <color indexed="8"/>
      <name val="Arial"/>
      <family val="2"/>
    </font>
    <font>
      <b/>
      <sz val="11"/>
      <color indexed="8"/>
      <name val="Arial CE"/>
      <family val="2"/>
    </font>
    <font>
      <b/>
      <sz val="9"/>
      <color indexed="8"/>
      <name val="Arial CE"/>
      <family val="0"/>
    </font>
    <font>
      <b/>
      <sz val="12"/>
      <color indexed="8"/>
      <name val="Courier"/>
      <family val="0"/>
    </font>
    <font>
      <sz val="9"/>
      <color indexed="8"/>
      <name val="Courier"/>
      <family val="0"/>
    </font>
    <font>
      <b/>
      <sz val="8"/>
      <name val="Arial CE"/>
      <family val="0"/>
    </font>
    <font>
      <b/>
      <sz val="9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98">
    <border>
      <left/>
      <right/>
      <top/>
      <bottom/>
      <diagonal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medium"/>
      <top style="medium"/>
      <bottom style="medium"/>
    </border>
    <border>
      <left>
        <color indexed="63"/>
      </left>
      <right style="double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double"/>
      <top style="thin"/>
      <bottom style="thin"/>
    </border>
    <border>
      <left style="double"/>
      <right style="medium"/>
      <top style="thin"/>
      <bottom style="thin"/>
    </border>
    <border>
      <left style="thin"/>
      <right style="double"/>
      <top style="medium"/>
      <bottom style="thin"/>
    </border>
    <border>
      <left style="double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double"/>
      <top style="thin"/>
      <bottom style="medium"/>
    </border>
    <border>
      <left style="thin"/>
      <right style="double"/>
      <top style="thin"/>
      <bottom style="medium"/>
    </border>
    <border>
      <left style="double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thin"/>
      <top style="medium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medium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2" fillId="0" borderId="0">
      <alignment/>
      <protection/>
    </xf>
    <xf numFmtId="164" fontId="2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304">
    <xf numFmtId="0" fontId="0" fillId="0" borderId="0" xfId="0" applyAlignment="1">
      <alignment/>
    </xf>
    <xf numFmtId="164" fontId="2" fillId="0" borderId="0" xfId="19" applyAlignment="1" applyProtection="1">
      <alignment horizontal="centerContinuous"/>
      <protection hidden="1"/>
    </xf>
    <xf numFmtId="164" fontId="2" fillId="0" borderId="0" xfId="19" applyFill="1" applyBorder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164" fontId="5" fillId="0" borderId="1" xfId="19" applyFont="1" applyFill="1" applyBorder="1" applyAlignment="1" applyProtection="1">
      <alignment/>
      <protection hidden="1"/>
    </xf>
    <xf numFmtId="164" fontId="6" fillId="0" borderId="0" xfId="19" applyFont="1" applyBorder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164" fontId="2" fillId="0" borderId="0" xfId="19" applyBorder="1" applyProtection="1">
      <alignment/>
      <protection hidden="1"/>
    </xf>
    <xf numFmtId="164" fontId="2" fillId="0" borderId="2" xfId="19" applyBorder="1" applyProtection="1">
      <alignment/>
      <protection hidden="1"/>
    </xf>
    <xf numFmtId="164" fontId="7" fillId="2" borderId="3" xfId="19" applyFont="1" applyFill="1" applyBorder="1" applyAlignment="1" applyProtection="1">
      <alignment/>
      <protection hidden="1"/>
    </xf>
    <xf numFmtId="164" fontId="5" fillId="2" borderId="0" xfId="19" applyFont="1" applyFill="1" applyBorder="1" applyProtection="1">
      <alignment/>
      <protection hidden="1"/>
    </xf>
    <xf numFmtId="164" fontId="5" fillId="2" borderId="0" xfId="19" applyFont="1" applyFill="1" applyBorder="1" applyAlignment="1" applyProtection="1">
      <alignment/>
      <protection hidden="1"/>
    </xf>
    <xf numFmtId="164" fontId="8" fillId="0" borderId="0" xfId="19" applyFont="1" applyBorder="1" applyAlignment="1" applyProtection="1">
      <alignment horizontal="centerContinuous"/>
      <protection hidden="1"/>
    </xf>
    <xf numFmtId="164" fontId="9" fillId="2" borderId="3" xfId="19" applyFont="1" applyFill="1" applyBorder="1" applyAlignment="1" applyProtection="1">
      <alignment/>
      <protection hidden="1"/>
    </xf>
    <xf numFmtId="164" fontId="5" fillId="2" borderId="0" xfId="19" applyFont="1" applyFill="1" applyBorder="1" applyProtection="1">
      <alignment/>
      <protection hidden="1"/>
    </xf>
    <xf numFmtId="164" fontId="10" fillId="2" borderId="0" xfId="19" applyFont="1" applyFill="1" applyBorder="1" applyProtection="1">
      <alignment/>
      <protection hidden="1"/>
    </xf>
    <xf numFmtId="164" fontId="10" fillId="2" borderId="0" xfId="19" applyFont="1" applyFill="1" applyBorder="1" applyAlignment="1" applyProtection="1">
      <alignment horizontal="center" vertical="center"/>
      <protection hidden="1"/>
    </xf>
    <xf numFmtId="164" fontId="9" fillId="0" borderId="3" xfId="19" applyFont="1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164" fontId="11" fillId="0" borderId="0" xfId="19" applyFont="1" applyFill="1" applyBorder="1" applyAlignment="1" applyProtection="1">
      <alignment vertical="center"/>
      <protection hidden="1"/>
    </xf>
    <xf numFmtId="164" fontId="5" fillId="2" borderId="3" xfId="19" applyFont="1" applyFill="1" applyBorder="1" applyAlignment="1" applyProtection="1">
      <alignment horizontal="left" vertical="center" wrapText="1"/>
      <protection hidden="1"/>
    </xf>
    <xf numFmtId="0" fontId="12" fillId="3" borderId="0" xfId="21" applyFont="1" applyFill="1" applyBorder="1" applyProtection="1">
      <alignment/>
      <protection hidden="1"/>
    </xf>
    <xf numFmtId="0" fontId="0" fillId="0" borderId="0" xfId="0" applyBorder="1" applyAlignment="1" applyProtection="1">
      <alignment wrapText="1"/>
      <protection hidden="1"/>
    </xf>
    <xf numFmtId="164" fontId="10" fillId="2" borderId="4" xfId="19" applyFont="1" applyFill="1" applyBorder="1" applyAlignment="1" applyProtection="1">
      <alignment horizontal="center" vertical="center" wrapText="1"/>
      <protection hidden="1"/>
    </xf>
    <xf numFmtId="0" fontId="0" fillId="0" borderId="5" xfId="0" applyBorder="1" applyAlignment="1" applyProtection="1">
      <alignment horizontal="center" vertical="center"/>
      <protection hidden="1"/>
    </xf>
    <xf numFmtId="164" fontId="2" fillId="0" borderId="0" xfId="19" applyFill="1" applyBorder="1" applyAlignment="1" applyProtection="1">
      <alignment vertical="center"/>
      <protection hidden="1"/>
    </xf>
    <xf numFmtId="164" fontId="7" fillId="2" borderId="0" xfId="19" applyFont="1" applyFill="1" applyBorder="1" applyAlignment="1" applyProtection="1">
      <alignment/>
      <protection hidden="1"/>
    </xf>
    <xf numFmtId="164" fontId="2" fillId="0" borderId="0" xfId="19" applyBorder="1" applyAlignment="1" applyProtection="1">
      <alignment horizontal="center"/>
      <protection hidden="1"/>
    </xf>
    <xf numFmtId="164" fontId="7" fillId="2" borderId="0" xfId="19" applyFont="1" applyFill="1" applyBorder="1" applyAlignment="1" applyProtection="1">
      <alignment horizontal="fill"/>
      <protection hidden="1"/>
    </xf>
    <xf numFmtId="164" fontId="10" fillId="2" borderId="0" xfId="19" applyFont="1" applyFill="1" applyBorder="1" applyAlignment="1" applyProtection="1">
      <alignment horizontal="fill"/>
      <protection hidden="1"/>
    </xf>
    <xf numFmtId="164" fontId="2" fillId="0" borderId="0" xfId="19" applyBorder="1" applyAlignment="1" applyProtection="1">
      <alignment horizontal="fill"/>
      <protection hidden="1"/>
    </xf>
    <xf numFmtId="164" fontId="10" fillId="0" borderId="3" xfId="19" applyFont="1" applyFill="1" applyBorder="1" applyAlignment="1" applyProtection="1">
      <alignment/>
      <protection hidden="1"/>
    </xf>
    <xf numFmtId="164" fontId="2" fillId="0" borderId="6" xfId="19" applyBorder="1" applyProtection="1">
      <alignment/>
      <protection hidden="1"/>
    </xf>
    <xf numFmtId="164" fontId="2" fillId="0" borderId="7" xfId="19" applyBorder="1" applyProtection="1">
      <alignment/>
      <protection hidden="1"/>
    </xf>
    <xf numFmtId="164" fontId="7" fillId="2" borderId="6" xfId="19" applyFont="1" applyFill="1" applyBorder="1" applyAlignment="1" applyProtection="1">
      <alignment/>
      <protection hidden="1"/>
    </xf>
    <xf numFmtId="164" fontId="5" fillId="2" borderId="6" xfId="19" applyFont="1" applyFill="1" applyBorder="1" applyProtection="1">
      <alignment/>
      <protection hidden="1"/>
    </xf>
    <xf numFmtId="164" fontId="5" fillId="0" borderId="0" xfId="19" applyFont="1" applyFill="1" applyBorder="1" applyProtection="1">
      <alignment/>
      <protection hidden="1"/>
    </xf>
    <xf numFmtId="164" fontId="5" fillId="0" borderId="2" xfId="19" applyFont="1" applyFill="1" applyBorder="1" applyProtection="1">
      <alignment/>
      <protection hidden="1"/>
    </xf>
    <xf numFmtId="164" fontId="7" fillId="0" borderId="3" xfId="19" applyFont="1" applyFill="1" applyBorder="1" applyProtection="1">
      <alignment/>
      <protection hidden="1"/>
    </xf>
    <xf numFmtId="164" fontId="7" fillId="0" borderId="0" xfId="19" applyFont="1" applyFill="1" applyBorder="1" applyProtection="1">
      <alignment/>
      <protection hidden="1"/>
    </xf>
    <xf numFmtId="164" fontId="15" fillId="0" borderId="0" xfId="19" applyFont="1" applyBorder="1" applyProtection="1">
      <alignment/>
      <protection hidden="1"/>
    </xf>
    <xf numFmtId="164" fontId="15" fillId="0" borderId="2" xfId="19" applyFont="1" applyBorder="1" applyProtection="1">
      <alignment/>
      <protection hidden="1"/>
    </xf>
    <xf numFmtId="164" fontId="7" fillId="0" borderId="8" xfId="19" applyFont="1" applyFill="1" applyBorder="1" applyAlignment="1" applyProtection="1">
      <alignment vertical="center"/>
      <protection hidden="1"/>
    </xf>
    <xf numFmtId="164" fontId="7" fillId="0" borderId="9" xfId="19" applyFont="1" applyFill="1" applyBorder="1" applyAlignment="1" applyProtection="1">
      <alignment vertical="center"/>
      <protection hidden="1"/>
    </xf>
    <xf numFmtId="164" fontId="5" fillId="0" borderId="9" xfId="19" applyFont="1" applyFill="1" applyBorder="1" applyAlignment="1" applyProtection="1">
      <alignment vertical="center"/>
      <protection hidden="1"/>
    </xf>
    <xf numFmtId="164" fontId="5" fillId="0" borderId="10" xfId="19" applyFont="1" applyFill="1" applyBorder="1" applyAlignment="1" applyProtection="1">
      <alignment vertical="center"/>
      <protection hidden="1"/>
    </xf>
    <xf numFmtId="164" fontId="7" fillId="0" borderId="11" xfId="19" applyFont="1" applyFill="1" applyBorder="1" applyAlignment="1" applyProtection="1">
      <alignment vertical="center"/>
      <protection hidden="1"/>
    </xf>
    <xf numFmtId="164" fontId="5" fillId="0" borderId="12" xfId="19" applyFont="1" applyFill="1" applyBorder="1" applyAlignment="1" applyProtection="1">
      <alignment vertical="center"/>
      <protection hidden="1"/>
    </xf>
    <xf numFmtId="164" fontId="7" fillId="0" borderId="0" xfId="19" applyFont="1" applyFill="1" applyBorder="1" applyAlignment="1" applyProtection="1">
      <alignment/>
      <protection hidden="1"/>
    </xf>
    <xf numFmtId="164" fontId="6" fillId="0" borderId="0" xfId="19" applyFont="1" applyFill="1" applyBorder="1" applyProtection="1">
      <alignment/>
      <protection hidden="1"/>
    </xf>
    <xf numFmtId="164" fontId="1" fillId="0" borderId="0" xfId="19" applyFont="1" applyFill="1" applyBorder="1" applyProtection="1">
      <alignment/>
      <protection hidden="1"/>
    </xf>
    <xf numFmtId="164" fontId="13" fillId="0" borderId="0" xfId="19" applyFont="1" applyBorder="1" applyProtection="1">
      <alignment/>
      <protection hidden="1"/>
    </xf>
    <xf numFmtId="164" fontId="16" fillId="2" borderId="13" xfId="19" applyFont="1" applyFill="1" applyBorder="1" applyAlignment="1" applyProtection="1">
      <alignment/>
      <protection hidden="1"/>
    </xf>
    <xf numFmtId="164" fontId="7" fillId="0" borderId="14" xfId="19" applyFont="1" applyFill="1" applyBorder="1" applyAlignment="1" applyProtection="1">
      <alignment vertical="center"/>
      <protection hidden="1"/>
    </xf>
    <xf numFmtId="164" fontId="14" fillId="0" borderId="15" xfId="19" applyFont="1" applyBorder="1" applyProtection="1">
      <alignment/>
      <protection hidden="1"/>
    </xf>
    <xf numFmtId="164" fontId="6" fillId="0" borderId="16" xfId="19" applyFont="1" applyBorder="1" applyProtection="1">
      <alignment/>
      <protection hidden="1"/>
    </xf>
    <xf numFmtId="164" fontId="14" fillId="0" borderId="16" xfId="19" applyFont="1" applyBorder="1" applyProtection="1">
      <alignment/>
      <protection hidden="1"/>
    </xf>
    <xf numFmtId="0" fontId="1" fillId="0" borderId="0" xfId="0" applyFont="1" applyAlignment="1" applyProtection="1">
      <alignment horizontal="centerContinuous"/>
      <protection hidden="1"/>
    </xf>
    <xf numFmtId="164" fontId="10" fillId="2" borderId="3" xfId="19" applyFont="1" applyFill="1" applyBorder="1" applyAlignment="1" applyProtection="1">
      <alignment horizontal="left" vertical="center" wrapText="1" indent="1"/>
      <protection hidden="1"/>
    </xf>
    <xf numFmtId="0" fontId="0" fillId="0" borderId="0" xfId="0" applyBorder="1" applyAlignment="1" applyProtection="1">
      <alignment horizontal="left" vertical="center" indent="1"/>
      <protection hidden="1"/>
    </xf>
    <xf numFmtId="164" fontId="2" fillId="3" borderId="2" xfId="19" applyFill="1" applyBorder="1" applyAlignment="1" applyProtection="1">
      <alignment vertical="center"/>
      <protection hidden="1"/>
    </xf>
    <xf numFmtId="164" fontId="2" fillId="3" borderId="2" xfId="19" applyFill="1" applyBorder="1" applyProtection="1">
      <alignment/>
      <protection hidden="1"/>
    </xf>
    <xf numFmtId="164" fontId="10" fillId="3" borderId="2" xfId="19" applyFont="1" applyFill="1" applyBorder="1" applyProtection="1">
      <alignment/>
      <protection hidden="1"/>
    </xf>
    <xf numFmtId="0" fontId="13" fillId="4" borderId="17" xfId="0" applyFont="1" applyFill="1" applyBorder="1" applyAlignment="1" applyProtection="1">
      <alignment horizontal="center" vertical="center" wrapText="1"/>
      <protection hidden="1" locked="0"/>
    </xf>
    <xf numFmtId="168" fontId="16" fillId="4" borderId="18" xfId="0" applyNumberFormat="1" applyFont="1" applyFill="1" applyBorder="1" applyAlignment="1" applyProtection="1">
      <alignment shrinkToFit="1"/>
      <protection locked="0"/>
    </xf>
    <xf numFmtId="168" fontId="16" fillId="4" borderId="19" xfId="0" applyNumberFormat="1" applyFont="1" applyFill="1" applyBorder="1" applyAlignment="1" applyProtection="1">
      <alignment shrinkToFit="1"/>
      <protection locked="0"/>
    </xf>
    <xf numFmtId="168" fontId="16" fillId="4" borderId="20" xfId="0" applyNumberFormat="1" applyFont="1" applyFill="1" applyBorder="1" applyAlignment="1" applyProtection="1">
      <alignment shrinkToFit="1"/>
      <protection locked="0"/>
    </xf>
    <xf numFmtId="168" fontId="16" fillId="4" borderId="18" xfId="0" applyNumberFormat="1" applyFont="1" applyFill="1" applyBorder="1" applyAlignment="1" applyProtection="1">
      <alignment shrinkToFit="1"/>
      <protection locked="0"/>
    </xf>
    <xf numFmtId="168" fontId="16" fillId="4" borderId="21" xfId="0" applyNumberFormat="1" applyFont="1" applyFill="1" applyBorder="1" applyAlignment="1" applyProtection="1">
      <alignment shrinkToFit="1"/>
      <protection locked="0"/>
    </xf>
    <xf numFmtId="168" fontId="16" fillId="4" borderId="22" xfId="0" applyNumberFormat="1" applyFont="1" applyFill="1" applyBorder="1" applyAlignment="1" applyProtection="1">
      <alignment shrinkToFit="1"/>
      <protection locked="0"/>
    </xf>
    <xf numFmtId="168" fontId="16" fillId="4" borderId="5" xfId="0" applyNumberFormat="1" applyFont="1" applyFill="1" applyBorder="1" applyAlignment="1" applyProtection="1">
      <alignment shrinkToFit="1"/>
      <protection locked="0"/>
    </xf>
    <xf numFmtId="168" fontId="16" fillId="4" borderId="23" xfId="0" applyNumberFormat="1" applyFont="1" applyFill="1" applyBorder="1" applyAlignment="1" applyProtection="1">
      <alignment shrinkToFit="1"/>
      <protection locked="0"/>
    </xf>
    <xf numFmtId="168" fontId="16" fillId="4" borderId="22" xfId="0" applyNumberFormat="1" applyFont="1" applyFill="1" applyBorder="1" applyAlignment="1" applyProtection="1">
      <alignment shrinkToFit="1"/>
      <protection locked="0"/>
    </xf>
    <xf numFmtId="168" fontId="16" fillId="4" borderId="24" xfId="0" applyNumberFormat="1" applyFont="1" applyFill="1" applyBorder="1" applyAlignment="1" applyProtection="1">
      <alignment shrinkToFit="1"/>
      <protection locked="0"/>
    </xf>
    <xf numFmtId="168" fontId="16" fillId="4" borderId="25" xfId="0" applyNumberFormat="1" applyFont="1" applyFill="1" applyBorder="1" applyAlignment="1" applyProtection="1">
      <alignment shrinkToFit="1"/>
      <protection locked="0"/>
    </xf>
    <xf numFmtId="168" fontId="16" fillId="4" borderId="26" xfId="0" applyNumberFormat="1" applyFont="1" applyFill="1" applyBorder="1" applyAlignment="1" applyProtection="1">
      <alignment shrinkToFit="1"/>
      <protection locked="0"/>
    </xf>
    <xf numFmtId="168" fontId="16" fillId="4" borderId="27" xfId="0" applyNumberFormat="1" applyFont="1" applyFill="1" applyBorder="1" applyAlignment="1" applyProtection="1">
      <alignment shrinkToFit="1"/>
      <protection locked="0"/>
    </xf>
    <xf numFmtId="168" fontId="16" fillId="4" borderId="27" xfId="0" applyNumberFormat="1" applyFont="1" applyFill="1" applyBorder="1" applyAlignment="1" applyProtection="1">
      <alignment shrinkToFit="1"/>
      <protection locked="0"/>
    </xf>
    <xf numFmtId="168" fontId="16" fillId="4" borderId="28" xfId="0" applyNumberFormat="1" applyFont="1" applyFill="1" applyBorder="1" applyAlignment="1" applyProtection="1">
      <alignment shrinkToFit="1"/>
      <protection locked="0"/>
    </xf>
    <xf numFmtId="168" fontId="16" fillId="4" borderId="25" xfId="0" applyNumberFormat="1" applyFont="1" applyFill="1" applyBorder="1" applyAlignment="1" applyProtection="1">
      <alignment shrinkToFit="1"/>
      <protection locked="0"/>
    </xf>
    <xf numFmtId="168" fontId="16" fillId="4" borderId="23" xfId="0" applyNumberFormat="1" applyFont="1" applyFill="1" applyBorder="1" applyAlignment="1" applyProtection="1">
      <alignment shrinkToFit="1"/>
      <protection locked="0"/>
    </xf>
    <xf numFmtId="168" fontId="16" fillId="4" borderId="26" xfId="0" applyNumberFormat="1" applyFont="1" applyFill="1" applyBorder="1" applyAlignment="1" applyProtection="1">
      <alignment shrinkToFit="1"/>
      <protection locked="0"/>
    </xf>
    <xf numFmtId="0" fontId="18" fillId="0" borderId="29" xfId="0" applyFont="1" applyFill="1" applyBorder="1" applyAlignment="1" applyProtection="1">
      <alignment horizontal="centerContinuous" vertical="center"/>
      <protection hidden="1"/>
    </xf>
    <xf numFmtId="0" fontId="18" fillId="0" borderId="20" xfId="0" applyFont="1" applyFill="1" applyBorder="1" applyAlignment="1" applyProtection="1">
      <alignment horizontal="centerContinuous" vertical="center"/>
      <protection hidden="1"/>
    </xf>
    <xf numFmtId="0" fontId="19" fillId="0" borderId="21" xfId="0" applyFont="1" applyFill="1" applyBorder="1" applyAlignment="1" applyProtection="1">
      <alignment horizontal="center"/>
      <protection hidden="1"/>
    </xf>
    <xf numFmtId="0" fontId="19" fillId="0" borderId="0" xfId="0" applyFont="1" applyFill="1" applyBorder="1" applyAlignment="1" applyProtection="1">
      <alignment horizontal="center"/>
      <protection hidden="1"/>
    </xf>
    <xf numFmtId="164" fontId="20" fillId="3" borderId="0" xfId="20" applyFont="1" applyFill="1" applyProtection="1">
      <alignment/>
      <protection hidden="1"/>
    </xf>
    <xf numFmtId="164" fontId="20" fillId="0" borderId="0" xfId="20" applyFont="1" applyFill="1" applyBorder="1" applyProtection="1">
      <alignment/>
      <protection hidden="1"/>
    </xf>
    <xf numFmtId="164" fontId="2" fillId="0" borderId="0" xfId="20" applyBorder="1" applyProtection="1">
      <alignment/>
      <protection hidden="1"/>
    </xf>
    <xf numFmtId="166" fontId="14" fillId="2" borderId="6" xfId="20" applyNumberFormat="1" applyFont="1" applyFill="1" applyBorder="1" applyAlignment="1" applyProtection="1">
      <alignment horizontal="center"/>
      <protection hidden="1"/>
    </xf>
    <xf numFmtId="164" fontId="2" fillId="0" borderId="2" xfId="20" applyBorder="1" applyProtection="1">
      <alignment/>
      <protection hidden="1"/>
    </xf>
    <xf numFmtId="164" fontId="20" fillId="3" borderId="0" xfId="20" applyFont="1" applyFill="1" applyBorder="1" applyProtection="1">
      <alignment/>
      <protection hidden="1"/>
    </xf>
    <xf numFmtId="164" fontId="5" fillId="2" borderId="30" xfId="20" applyFont="1" applyFill="1" applyBorder="1" applyAlignment="1" applyProtection="1">
      <alignment/>
      <protection hidden="1"/>
    </xf>
    <xf numFmtId="164" fontId="2" fillId="0" borderId="31" xfId="20" applyBorder="1" applyProtection="1">
      <alignment/>
      <protection hidden="1"/>
    </xf>
    <xf numFmtId="0" fontId="5" fillId="2" borderId="32" xfId="0" applyFont="1" applyFill="1" applyBorder="1" applyAlignment="1" applyProtection="1">
      <alignment horizontal="center"/>
      <protection hidden="1"/>
    </xf>
    <xf numFmtId="0" fontId="5" fillId="2" borderId="9" xfId="0" applyFont="1" applyFill="1" applyBorder="1" applyAlignment="1" applyProtection="1">
      <alignment horizontal="center"/>
      <protection hidden="1"/>
    </xf>
    <xf numFmtId="0" fontId="5" fillId="2" borderId="33" xfId="0" applyFont="1" applyFill="1" applyBorder="1" applyAlignment="1" applyProtection="1">
      <alignment horizontal="center"/>
      <protection hidden="1"/>
    </xf>
    <xf numFmtId="0" fontId="5" fillId="2" borderId="34" xfId="0" applyFont="1" applyFill="1" applyBorder="1" applyAlignment="1" applyProtection="1">
      <alignment horizontal="centerContinuous"/>
      <protection hidden="1"/>
    </xf>
    <xf numFmtId="0" fontId="7" fillId="2" borderId="9" xfId="0" applyFont="1" applyFill="1" applyBorder="1" applyAlignment="1" applyProtection="1">
      <alignment horizontal="centerContinuous"/>
      <protection hidden="1"/>
    </xf>
    <xf numFmtId="0" fontId="7" fillId="2" borderId="32" xfId="0" applyFont="1" applyFill="1" applyBorder="1" applyAlignment="1" applyProtection="1">
      <alignment horizontal="centerContinuous"/>
      <protection hidden="1"/>
    </xf>
    <xf numFmtId="0" fontId="5" fillId="2" borderId="32" xfId="0" applyFont="1" applyFill="1" applyBorder="1" applyAlignment="1" applyProtection="1">
      <alignment horizontal="centerContinuous"/>
      <protection hidden="1"/>
    </xf>
    <xf numFmtId="0" fontId="5" fillId="2" borderId="35" xfId="0" applyFont="1" applyFill="1" applyBorder="1" applyAlignment="1" applyProtection="1">
      <alignment horizontal="center"/>
      <protection hidden="1"/>
    </xf>
    <xf numFmtId="166" fontId="14" fillId="2" borderId="7" xfId="20" applyNumberFormat="1" applyFont="1" applyFill="1" applyBorder="1" applyAlignment="1" applyProtection="1">
      <alignment horizontal="center" vertical="center"/>
      <protection hidden="1"/>
    </xf>
    <xf numFmtId="0" fontId="5" fillId="2" borderId="36" xfId="0" applyFont="1" applyFill="1" applyBorder="1" applyAlignment="1" applyProtection="1">
      <alignment horizontal="center"/>
      <protection hidden="1"/>
    </xf>
    <xf numFmtId="0" fontId="5" fillId="2" borderId="37" xfId="0" applyFont="1" applyFill="1" applyBorder="1" applyAlignment="1" applyProtection="1">
      <alignment horizontal="center"/>
      <protection hidden="1"/>
    </xf>
    <xf numFmtId="0" fontId="5" fillId="2" borderId="36" xfId="0" applyFont="1" applyFill="1" applyBorder="1" applyAlignment="1" applyProtection="1">
      <alignment horizontal="center"/>
      <protection hidden="1"/>
    </xf>
    <xf numFmtId="0" fontId="5" fillId="2" borderId="38" xfId="0" applyFont="1" applyFill="1" applyBorder="1" applyAlignment="1" applyProtection="1">
      <alignment horizontal="center"/>
      <protection hidden="1"/>
    </xf>
    <xf numFmtId="0" fontId="5" fillId="2" borderId="39" xfId="0" applyFont="1" applyFill="1" applyBorder="1" applyAlignment="1" applyProtection="1">
      <alignment horizontal="center"/>
      <protection hidden="1"/>
    </xf>
    <xf numFmtId="0" fontId="5" fillId="2" borderId="38" xfId="0" applyFont="1" applyFill="1" applyBorder="1" applyAlignment="1" applyProtection="1">
      <alignment horizontal="centerContinuous"/>
      <protection hidden="1"/>
    </xf>
    <xf numFmtId="0" fontId="5" fillId="2" borderId="40" xfId="0" applyFont="1" applyFill="1" applyBorder="1" applyAlignment="1" applyProtection="1">
      <alignment horizontal="center"/>
      <protection hidden="1"/>
    </xf>
    <xf numFmtId="164" fontId="5" fillId="2" borderId="41" xfId="20" applyFont="1" applyFill="1" applyBorder="1" applyAlignment="1" applyProtection="1">
      <alignment/>
      <protection hidden="1"/>
    </xf>
    <xf numFmtId="164" fontId="2" fillId="0" borderId="42" xfId="20" applyBorder="1" applyProtection="1">
      <alignment/>
      <protection hidden="1"/>
    </xf>
    <xf numFmtId="164" fontId="5" fillId="2" borderId="43" xfId="20" applyFont="1" applyFill="1" applyBorder="1" applyAlignment="1" applyProtection="1">
      <alignment/>
      <protection hidden="1"/>
    </xf>
    <xf numFmtId="164" fontId="5" fillId="2" borderId="42" xfId="20" applyFont="1" applyFill="1" applyBorder="1" applyAlignment="1" applyProtection="1">
      <alignment/>
      <protection hidden="1"/>
    </xf>
    <xf numFmtId="0" fontId="22" fillId="2" borderId="44" xfId="0" applyFont="1" applyFill="1" applyBorder="1" applyAlignment="1" applyProtection="1" quotePrefix="1">
      <alignment horizontal="center"/>
      <protection hidden="1"/>
    </xf>
    <xf numFmtId="0" fontId="22" fillId="2" borderId="43" xfId="0" applyFont="1" applyFill="1" applyBorder="1" applyAlignment="1" applyProtection="1" quotePrefix="1">
      <alignment horizontal="centerContinuous"/>
      <protection hidden="1"/>
    </xf>
    <xf numFmtId="0" fontId="22" fillId="2" borderId="44" xfId="0" applyFont="1" applyFill="1" applyBorder="1" applyAlignment="1" applyProtection="1">
      <alignment horizontal="center"/>
      <protection hidden="1"/>
    </xf>
    <xf numFmtId="0" fontId="22" fillId="2" borderId="43" xfId="0" applyFont="1" applyFill="1" applyBorder="1" applyAlignment="1" applyProtection="1" quotePrefix="1">
      <alignment horizontal="center"/>
      <protection hidden="1"/>
    </xf>
    <xf numFmtId="0" fontId="5" fillId="2" borderId="45" xfId="0" applyFont="1" applyFill="1" applyBorder="1" applyAlignment="1" applyProtection="1">
      <alignment horizontal="center"/>
      <protection hidden="1"/>
    </xf>
    <xf numFmtId="164" fontId="2" fillId="0" borderId="3" xfId="20" applyBorder="1" applyProtection="1">
      <alignment/>
      <protection hidden="1"/>
    </xf>
    <xf numFmtId="0" fontId="5" fillId="2" borderId="0" xfId="0" applyFont="1" applyFill="1" applyBorder="1" applyAlignment="1" applyProtection="1">
      <alignment horizontal="center"/>
      <protection hidden="1"/>
    </xf>
    <xf numFmtId="0" fontId="5" fillId="2" borderId="2" xfId="0" applyFont="1" applyFill="1" applyBorder="1" applyAlignment="1" applyProtection="1">
      <alignment horizontal="center"/>
      <protection hidden="1"/>
    </xf>
    <xf numFmtId="0" fontId="5" fillId="3" borderId="30" xfId="0" applyFont="1" applyFill="1" applyBorder="1" applyAlignment="1" applyProtection="1">
      <alignment horizontal="right"/>
      <protection hidden="1"/>
    </xf>
    <xf numFmtId="0" fontId="5" fillId="3" borderId="31" xfId="0" applyFont="1" applyFill="1" applyBorder="1" applyAlignment="1" applyProtection="1">
      <alignment horizontal="center"/>
      <protection hidden="1"/>
    </xf>
    <xf numFmtId="0" fontId="16" fillId="3" borderId="46" xfId="0" applyFont="1" applyFill="1" applyBorder="1" applyAlignment="1" applyProtection="1">
      <alignment/>
      <protection hidden="1"/>
    </xf>
    <xf numFmtId="0" fontId="7" fillId="3" borderId="20" xfId="0" applyFont="1" applyFill="1" applyBorder="1" applyAlignment="1" applyProtection="1">
      <alignment/>
      <protection hidden="1"/>
    </xf>
    <xf numFmtId="168" fontId="16" fillId="3" borderId="47" xfId="0" applyNumberFormat="1" applyFont="1" applyFill="1" applyBorder="1" applyAlignment="1" applyProtection="1">
      <alignment shrinkToFit="1"/>
      <protection hidden="1"/>
    </xf>
    <xf numFmtId="0" fontId="5" fillId="3" borderId="3" xfId="0" applyFont="1" applyFill="1" applyBorder="1" applyAlignment="1" applyProtection="1">
      <alignment/>
      <protection hidden="1"/>
    </xf>
    <xf numFmtId="0" fontId="5" fillId="3" borderId="0" xfId="0" applyFont="1" applyFill="1" applyBorder="1" applyAlignment="1" applyProtection="1">
      <alignment horizontal="center"/>
      <protection hidden="1"/>
    </xf>
    <xf numFmtId="0" fontId="16" fillId="3" borderId="48" xfId="0" applyFont="1" applyFill="1" applyBorder="1" applyAlignment="1" applyProtection="1">
      <alignment/>
      <protection hidden="1"/>
    </xf>
    <xf numFmtId="0" fontId="7" fillId="3" borderId="23" xfId="0" applyFont="1" applyFill="1" applyBorder="1" applyAlignment="1" applyProtection="1">
      <alignment/>
      <protection hidden="1"/>
    </xf>
    <xf numFmtId="168" fontId="16" fillId="3" borderId="49" xfId="0" applyNumberFormat="1" applyFont="1" applyFill="1" applyBorder="1" applyAlignment="1" applyProtection="1">
      <alignment shrinkToFit="1"/>
      <protection hidden="1"/>
    </xf>
    <xf numFmtId="0" fontId="10" fillId="3" borderId="50" xfId="0" applyFont="1" applyFill="1" applyBorder="1" applyAlignment="1" applyProtection="1">
      <alignment/>
      <protection hidden="1"/>
    </xf>
    <xf numFmtId="0" fontId="10" fillId="3" borderId="51" xfId="0" applyFont="1" applyFill="1" applyBorder="1" applyAlignment="1" applyProtection="1">
      <alignment horizontal="center"/>
      <protection hidden="1"/>
    </xf>
    <xf numFmtId="0" fontId="22" fillId="3" borderId="48" xfId="0" applyFont="1" applyFill="1" applyBorder="1" applyAlignment="1" applyProtection="1">
      <alignment/>
      <protection hidden="1"/>
    </xf>
    <xf numFmtId="0" fontId="10" fillId="3" borderId="23" xfId="0" applyFont="1" applyFill="1" applyBorder="1" applyAlignment="1" applyProtection="1">
      <alignment/>
      <protection hidden="1"/>
    </xf>
    <xf numFmtId="168" fontId="23" fillId="3" borderId="22" xfId="0" applyNumberFormat="1" applyFont="1" applyFill="1" applyBorder="1" applyAlignment="1" applyProtection="1">
      <alignment shrinkToFit="1"/>
      <protection hidden="1"/>
    </xf>
    <xf numFmtId="168" fontId="23" fillId="3" borderId="5" xfId="0" applyNumberFormat="1" applyFont="1" applyFill="1" applyBorder="1" applyAlignment="1" applyProtection="1">
      <alignment shrinkToFit="1"/>
      <protection hidden="1"/>
    </xf>
    <xf numFmtId="168" fontId="23" fillId="3" borderId="5" xfId="0" applyNumberFormat="1" applyFont="1" applyFill="1" applyBorder="1" applyAlignment="1" applyProtection="1">
      <alignment shrinkToFit="1"/>
      <protection hidden="1"/>
    </xf>
    <xf numFmtId="168" fontId="23" fillId="3" borderId="25" xfId="0" applyNumberFormat="1" applyFont="1" applyFill="1" applyBorder="1" applyAlignment="1" applyProtection="1">
      <alignment shrinkToFit="1"/>
      <protection hidden="1"/>
    </xf>
    <xf numFmtId="168" fontId="23" fillId="3" borderId="26" xfId="0" applyNumberFormat="1" applyFont="1" applyFill="1" applyBorder="1" applyAlignment="1" applyProtection="1">
      <alignment shrinkToFit="1"/>
      <protection hidden="1"/>
    </xf>
    <xf numFmtId="168" fontId="23" fillId="3" borderId="49" xfId="0" applyNumberFormat="1" applyFont="1" applyFill="1" applyBorder="1" applyAlignment="1" applyProtection="1">
      <alignment shrinkToFit="1"/>
      <protection hidden="1"/>
    </xf>
    <xf numFmtId="164" fontId="24" fillId="3" borderId="0" xfId="20" applyFont="1" applyFill="1" applyProtection="1">
      <alignment/>
      <protection hidden="1"/>
    </xf>
    <xf numFmtId="164" fontId="24" fillId="0" borderId="0" xfId="20" applyFont="1" applyFill="1" applyBorder="1" applyProtection="1">
      <alignment/>
      <protection hidden="1"/>
    </xf>
    <xf numFmtId="0" fontId="5" fillId="3" borderId="1" xfId="0" applyFont="1" applyFill="1" applyBorder="1" applyAlignment="1" applyProtection="1">
      <alignment/>
      <protection hidden="1"/>
    </xf>
    <xf numFmtId="0" fontId="5" fillId="3" borderId="52" xfId="0" applyFont="1" applyFill="1" applyBorder="1" applyAlignment="1" applyProtection="1">
      <alignment horizontal="center"/>
      <protection hidden="1"/>
    </xf>
    <xf numFmtId="0" fontId="5" fillId="3" borderId="23" xfId="0" applyFont="1" applyFill="1" applyBorder="1" applyAlignment="1" applyProtection="1">
      <alignment/>
      <protection hidden="1"/>
    </xf>
    <xf numFmtId="0" fontId="5" fillId="3" borderId="53" xfId="0" applyFont="1" applyFill="1" applyBorder="1" applyAlignment="1" applyProtection="1">
      <alignment horizontal="center"/>
      <protection hidden="1"/>
    </xf>
    <xf numFmtId="168" fontId="23" fillId="3" borderId="23" xfId="0" applyNumberFormat="1" applyFont="1" applyFill="1" applyBorder="1" applyAlignment="1" applyProtection="1">
      <alignment shrinkToFit="1"/>
      <protection hidden="1"/>
    </xf>
    <xf numFmtId="0" fontId="10" fillId="3" borderId="3" xfId="0" applyFont="1" applyFill="1" applyBorder="1" applyAlignment="1" applyProtection="1">
      <alignment/>
      <protection hidden="1"/>
    </xf>
    <xf numFmtId="0" fontId="10" fillId="3" borderId="0" xfId="0" applyFont="1" applyFill="1" applyBorder="1" applyAlignment="1" applyProtection="1">
      <alignment horizontal="center"/>
      <protection hidden="1"/>
    </xf>
    <xf numFmtId="0" fontId="22" fillId="3" borderId="38" xfId="0" applyFont="1" applyFill="1" applyBorder="1" applyAlignment="1" applyProtection="1">
      <alignment/>
      <protection hidden="1"/>
    </xf>
    <xf numFmtId="0" fontId="10" fillId="3" borderId="52" xfId="0" applyFont="1" applyFill="1" applyBorder="1" applyAlignment="1" applyProtection="1">
      <alignment/>
      <protection hidden="1"/>
    </xf>
    <xf numFmtId="168" fontId="23" fillId="3" borderId="54" xfId="0" applyNumberFormat="1" applyFont="1" applyFill="1" applyBorder="1" applyAlignment="1" applyProtection="1">
      <alignment shrinkToFit="1"/>
      <protection hidden="1"/>
    </xf>
    <xf numFmtId="168" fontId="23" fillId="3" borderId="52" xfId="0" applyNumberFormat="1" applyFont="1" applyFill="1" applyBorder="1" applyAlignment="1" applyProtection="1">
      <alignment shrinkToFit="1"/>
      <protection hidden="1"/>
    </xf>
    <xf numFmtId="168" fontId="23" fillId="3" borderId="55" xfId="0" applyNumberFormat="1" applyFont="1" applyFill="1" applyBorder="1" applyAlignment="1" applyProtection="1">
      <alignment shrinkToFit="1"/>
      <protection hidden="1"/>
    </xf>
    <xf numFmtId="168" fontId="23" fillId="3" borderId="56" xfId="0" applyNumberFormat="1" applyFont="1" applyFill="1" applyBorder="1" applyAlignment="1" applyProtection="1">
      <alignment shrinkToFit="1"/>
      <protection hidden="1"/>
    </xf>
    <xf numFmtId="168" fontId="23" fillId="3" borderId="57" xfId="0" applyNumberFormat="1" applyFont="1" applyFill="1" applyBorder="1" applyAlignment="1" applyProtection="1">
      <alignment shrinkToFit="1"/>
      <protection hidden="1"/>
    </xf>
    <xf numFmtId="0" fontId="10" fillId="3" borderId="58" xfId="0" applyFont="1" applyFill="1" applyBorder="1" applyAlignment="1" applyProtection="1">
      <alignment horizontal="right"/>
      <protection hidden="1"/>
    </xf>
    <xf numFmtId="0" fontId="10" fillId="3" borderId="20" xfId="0" applyFont="1" applyFill="1" applyBorder="1" applyAlignment="1" applyProtection="1">
      <alignment horizontal="center"/>
      <protection hidden="1"/>
    </xf>
    <xf numFmtId="0" fontId="22" fillId="3" borderId="59" xfId="0" applyFont="1" applyFill="1" applyBorder="1" applyAlignment="1" applyProtection="1">
      <alignment/>
      <protection hidden="1"/>
    </xf>
    <xf numFmtId="0" fontId="10" fillId="3" borderId="60" xfId="0" applyFont="1" applyFill="1" applyBorder="1" applyAlignment="1" applyProtection="1">
      <alignment/>
      <protection hidden="1"/>
    </xf>
    <xf numFmtId="168" fontId="23" fillId="3" borderId="61" xfId="0" applyNumberFormat="1" applyFont="1" applyFill="1" applyBorder="1" applyAlignment="1" applyProtection="1">
      <alignment shrinkToFit="1"/>
      <protection hidden="1"/>
    </xf>
    <xf numFmtId="168" fontId="23" fillId="3" borderId="62" xfId="0" applyNumberFormat="1" applyFont="1" applyFill="1" applyBorder="1" applyAlignment="1" applyProtection="1">
      <alignment shrinkToFit="1"/>
      <protection hidden="1"/>
    </xf>
    <xf numFmtId="168" fontId="23" fillId="3" borderId="63" xfId="0" applyNumberFormat="1" applyFont="1" applyFill="1" applyBorder="1" applyAlignment="1" applyProtection="1">
      <alignment shrinkToFit="1"/>
      <protection hidden="1"/>
    </xf>
    <xf numFmtId="168" fontId="23" fillId="3" borderId="64" xfId="0" applyNumberFormat="1" applyFont="1" applyFill="1" applyBorder="1" applyAlignment="1" applyProtection="1">
      <alignment shrinkToFit="1"/>
      <protection hidden="1"/>
    </xf>
    <xf numFmtId="168" fontId="23" fillId="3" borderId="17" xfId="0" applyNumberFormat="1" applyFont="1" applyFill="1" applyBorder="1" applyAlignment="1" applyProtection="1">
      <alignment shrinkToFit="1"/>
      <protection hidden="1"/>
    </xf>
    <xf numFmtId="164" fontId="20" fillId="3" borderId="3" xfId="20" applyFont="1" applyFill="1" applyBorder="1" applyProtection="1">
      <alignment/>
      <protection hidden="1"/>
    </xf>
    <xf numFmtId="164" fontId="20" fillId="3" borderId="0" xfId="20" applyFont="1" applyFill="1" applyBorder="1" applyAlignment="1" applyProtection="1">
      <alignment horizontal="center"/>
      <protection hidden="1"/>
    </xf>
    <xf numFmtId="168" fontId="25" fillId="3" borderId="0" xfId="20" applyNumberFormat="1" applyFont="1" applyFill="1" applyBorder="1" applyAlignment="1" applyProtection="1">
      <alignment shrinkToFit="1"/>
      <protection hidden="1"/>
    </xf>
    <xf numFmtId="168" fontId="25" fillId="3" borderId="2" xfId="20" applyNumberFormat="1" applyFont="1" applyFill="1" applyBorder="1" applyAlignment="1" applyProtection="1">
      <alignment shrinkToFit="1"/>
      <protection hidden="1"/>
    </xf>
    <xf numFmtId="0" fontId="5" fillId="3" borderId="30" xfId="0" applyFont="1" applyFill="1" applyBorder="1" applyAlignment="1" applyProtection="1">
      <alignment/>
      <protection hidden="1"/>
    </xf>
    <xf numFmtId="0" fontId="5" fillId="3" borderId="65" xfId="0" applyFont="1" applyFill="1" applyBorder="1" applyAlignment="1" applyProtection="1">
      <alignment horizontal="center"/>
      <protection hidden="1"/>
    </xf>
    <xf numFmtId="0" fontId="5" fillId="3" borderId="20" xfId="0" applyFont="1" applyFill="1" applyBorder="1" applyAlignment="1" applyProtection="1">
      <alignment/>
      <protection hidden="1"/>
    </xf>
    <xf numFmtId="168" fontId="16" fillId="3" borderId="47" xfId="0" applyNumberFormat="1" applyFont="1" applyFill="1" applyBorder="1" applyAlignment="1" applyProtection="1">
      <alignment shrinkToFit="1"/>
      <protection hidden="1"/>
    </xf>
    <xf numFmtId="168" fontId="16" fillId="3" borderId="49" xfId="0" applyNumberFormat="1" applyFont="1" applyFill="1" applyBorder="1" applyAlignment="1" applyProtection="1">
      <alignment shrinkToFit="1"/>
      <protection hidden="1"/>
    </xf>
    <xf numFmtId="0" fontId="10" fillId="3" borderId="66" xfId="0" applyFont="1" applyFill="1" applyBorder="1" applyAlignment="1" applyProtection="1">
      <alignment horizontal="center"/>
      <protection hidden="1"/>
    </xf>
    <xf numFmtId="0" fontId="10" fillId="3" borderId="48" xfId="0" applyFont="1" applyFill="1" applyBorder="1" applyAlignment="1" applyProtection="1">
      <alignment/>
      <protection hidden="1"/>
    </xf>
    <xf numFmtId="168" fontId="23" fillId="3" borderId="25" xfId="0" applyNumberFormat="1" applyFont="1" applyFill="1" applyBorder="1" applyAlignment="1" applyProtection="1">
      <alignment shrinkToFit="1"/>
      <protection hidden="1"/>
    </xf>
    <xf numFmtId="168" fontId="23" fillId="3" borderId="26" xfId="0" applyNumberFormat="1" applyFont="1" applyFill="1" applyBorder="1" applyAlignment="1" applyProtection="1">
      <alignment shrinkToFit="1"/>
      <protection hidden="1"/>
    </xf>
    <xf numFmtId="168" fontId="23" fillId="3" borderId="49" xfId="0" applyNumberFormat="1" applyFont="1" applyFill="1" applyBorder="1" applyAlignment="1" applyProtection="1">
      <alignment shrinkToFit="1"/>
      <protection hidden="1"/>
    </xf>
    <xf numFmtId="168" fontId="23" fillId="3" borderId="23" xfId="0" applyNumberFormat="1" applyFont="1" applyFill="1" applyBorder="1" applyAlignment="1" applyProtection="1">
      <alignment shrinkToFit="1"/>
      <protection hidden="1"/>
    </xf>
    <xf numFmtId="0" fontId="23" fillId="3" borderId="48" xfId="0" applyFont="1" applyFill="1" applyBorder="1" applyAlignment="1" applyProtection="1">
      <alignment/>
      <protection hidden="1"/>
    </xf>
    <xf numFmtId="0" fontId="5" fillId="2" borderId="48" xfId="0" applyFont="1" applyFill="1" applyBorder="1" applyAlignment="1" applyProtection="1">
      <alignment/>
      <protection hidden="1"/>
    </xf>
    <xf numFmtId="0" fontId="10" fillId="3" borderId="13" xfId="0" applyFont="1" applyFill="1" applyBorder="1" applyAlignment="1" applyProtection="1">
      <alignment/>
      <protection hidden="1"/>
    </xf>
    <xf numFmtId="0" fontId="10" fillId="3" borderId="67" xfId="0" applyFont="1" applyFill="1" applyBorder="1" applyAlignment="1" applyProtection="1">
      <alignment horizontal="center"/>
      <protection hidden="1"/>
    </xf>
    <xf numFmtId="0" fontId="10" fillId="2" borderId="68" xfId="0" applyFont="1" applyFill="1" applyBorder="1" applyAlignment="1" applyProtection="1">
      <alignment/>
      <protection hidden="1"/>
    </xf>
    <xf numFmtId="0" fontId="10" fillId="3" borderId="69" xfId="0" applyFont="1" applyFill="1" applyBorder="1" applyAlignment="1" applyProtection="1">
      <alignment/>
      <protection hidden="1"/>
    </xf>
    <xf numFmtId="168" fontId="23" fillId="3" borderId="70" xfId="0" applyNumberFormat="1" applyFont="1" applyFill="1" applyBorder="1" applyAlignment="1" applyProtection="1">
      <alignment shrinkToFit="1"/>
      <protection hidden="1"/>
    </xf>
    <xf numFmtId="168" fontId="23" fillId="3" borderId="69" xfId="0" applyNumberFormat="1" applyFont="1" applyFill="1" applyBorder="1" applyAlignment="1" applyProtection="1">
      <alignment shrinkToFit="1"/>
      <protection hidden="1"/>
    </xf>
    <xf numFmtId="168" fontId="23" fillId="3" borderId="71" xfId="0" applyNumberFormat="1" applyFont="1" applyFill="1" applyBorder="1" applyAlignment="1" applyProtection="1">
      <alignment shrinkToFit="1"/>
      <protection hidden="1"/>
    </xf>
    <xf numFmtId="168" fontId="23" fillId="3" borderId="72" xfId="0" applyNumberFormat="1" applyFont="1" applyFill="1" applyBorder="1" applyAlignment="1" applyProtection="1">
      <alignment shrinkToFit="1"/>
      <protection hidden="1"/>
    </xf>
    <xf numFmtId="168" fontId="23" fillId="3" borderId="73" xfId="0" applyNumberFormat="1" applyFont="1" applyFill="1" applyBorder="1" applyAlignment="1" applyProtection="1">
      <alignment shrinkToFit="1"/>
      <protection hidden="1"/>
    </xf>
    <xf numFmtId="0" fontId="10" fillId="3" borderId="74" xfId="0" applyFont="1" applyFill="1" applyBorder="1" applyAlignment="1" applyProtection="1">
      <alignment horizontal="right"/>
      <protection hidden="1"/>
    </xf>
    <xf numFmtId="0" fontId="10" fillId="3" borderId="75" xfId="0" applyFont="1" applyFill="1" applyBorder="1" applyAlignment="1" applyProtection="1">
      <alignment horizontal="center"/>
      <protection hidden="1"/>
    </xf>
    <xf numFmtId="168" fontId="23" fillId="3" borderId="76" xfId="0" applyNumberFormat="1" applyFont="1" applyFill="1" applyBorder="1" applyAlignment="1" applyProtection="1">
      <alignment shrinkToFit="1"/>
      <protection hidden="1"/>
    </xf>
    <xf numFmtId="164" fontId="12" fillId="3" borderId="0" xfId="20" applyFont="1" applyFill="1" applyAlignment="1" applyProtection="1">
      <alignment horizontal="center" wrapText="1"/>
      <protection hidden="1"/>
    </xf>
    <xf numFmtId="164" fontId="20" fillId="0" borderId="77" xfId="20" applyFont="1" applyFill="1" applyBorder="1" applyAlignment="1" applyProtection="1">
      <alignment/>
      <protection hidden="1"/>
    </xf>
    <xf numFmtId="164" fontId="20" fillId="0" borderId="78" xfId="20" applyFont="1" applyFill="1" applyBorder="1" applyAlignment="1" applyProtection="1">
      <alignment/>
      <protection hidden="1"/>
    </xf>
    <xf numFmtId="0" fontId="22" fillId="3" borderId="79" xfId="0" applyFont="1" applyFill="1" applyBorder="1" applyAlignment="1" applyProtection="1">
      <alignment/>
      <protection hidden="1"/>
    </xf>
    <xf numFmtId="168" fontId="23" fillId="3" borderId="80" xfId="0" applyNumberFormat="1" applyFont="1" applyFill="1" applyBorder="1" applyAlignment="1" applyProtection="1">
      <alignment shrinkToFit="1"/>
      <protection hidden="1"/>
    </xf>
    <xf numFmtId="169" fontId="27" fillId="0" borderId="81" xfId="20" applyNumberFormat="1" applyFont="1" applyFill="1" applyBorder="1" applyAlignment="1" applyProtection="1">
      <alignment/>
      <protection hidden="1"/>
    </xf>
    <xf numFmtId="169" fontId="27" fillId="0" borderId="82" xfId="20" applyNumberFormat="1" applyFont="1" applyFill="1" applyBorder="1" applyAlignment="1" applyProtection="1">
      <alignment/>
      <protection hidden="1"/>
    </xf>
    <xf numFmtId="169" fontId="27" fillId="0" borderId="80" xfId="20" applyNumberFormat="1" applyFont="1" applyFill="1" applyBorder="1" applyProtection="1">
      <alignment/>
      <protection hidden="1"/>
    </xf>
    <xf numFmtId="169" fontId="27" fillId="0" borderId="83" xfId="20" applyNumberFormat="1" applyFont="1" applyFill="1" applyBorder="1" applyProtection="1">
      <alignment/>
      <protection hidden="1"/>
    </xf>
    <xf numFmtId="169" fontId="27" fillId="0" borderId="84" xfId="20" applyNumberFormat="1" applyFont="1" applyFill="1" applyBorder="1" applyProtection="1">
      <alignment/>
      <protection hidden="1"/>
    </xf>
    <xf numFmtId="0" fontId="22" fillId="3" borderId="68" xfId="0" applyFont="1" applyFill="1" applyBorder="1" applyAlignment="1" applyProtection="1">
      <alignment/>
      <protection hidden="1"/>
    </xf>
    <xf numFmtId="168" fontId="23" fillId="3" borderId="85" xfId="0" applyNumberFormat="1" applyFont="1" applyFill="1" applyBorder="1" applyAlignment="1" applyProtection="1">
      <alignment shrinkToFit="1"/>
      <protection hidden="1"/>
    </xf>
    <xf numFmtId="0" fontId="10" fillId="3" borderId="30" xfId="0" applyFont="1" applyFill="1" applyBorder="1" applyAlignment="1" applyProtection="1">
      <alignment/>
      <protection hidden="1"/>
    </xf>
    <xf numFmtId="0" fontId="10" fillId="3" borderId="65" xfId="0" applyFont="1" applyFill="1" applyBorder="1" applyAlignment="1" applyProtection="1">
      <alignment horizontal="center"/>
      <protection hidden="1"/>
    </xf>
    <xf numFmtId="0" fontId="10" fillId="3" borderId="53" xfId="0" applyFont="1" applyFill="1" applyBorder="1" applyAlignment="1" applyProtection="1">
      <alignment horizontal="center"/>
      <protection hidden="1"/>
    </xf>
    <xf numFmtId="168" fontId="16" fillId="4" borderId="18" xfId="0" applyNumberFormat="1" applyFont="1" applyFill="1" applyBorder="1" applyAlignment="1" applyProtection="1">
      <alignment shrinkToFit="1"/>
      <protection hidden="1" locked="0"/>
    </xf>
    <xf numFmtId="168" fontId="16" fillId="4" borderId="19" xfId="0" applyNumberFormat="1" applyFont="1" applyFill="1" applyBorder="1" applyAlignment="1" applyProtection="1">
      <alignment shrinkToFit="1"/>
      <protection hidden="1" locked="0"/>
    </xf>
    <xf numFmtId="168" fontId="16" fillId="4" borderId="20" xfId="0" applyNumberFormat="1" applyFont="1" applyFill="1" applyBorder="1" applyAlignment="1" applyProtection="1">
      <alignment shrinkToFit="1"/>
      <protection hidden="1" locked="0"/>
    </xf>
    <xf numFmtId="168" fontId="16" fillId="4" borderId="18" xfId="0" applyNumberFormat="1" applyFont="1" applyFill="1" applyBorder="1" applyAlignment="1" applyProtection="1">
      <alignment shrinkToFit="1"/>
      <protection hidden="1" locked="0"/>
    </xf>
    <xf numFmtId="168" fontId="16" fillId="4" borderId="21" xfId="0" applyNumberFormat="1" applyFont="1" applyFill="1" applyBorder="1" applyAlignment="1" applyProtection="1">
      <alignment shrinkToFit="1"/>
      <protection hidden="1" locked="0"/>
    </xf>
    <xf numFmtId="168" fontId="16" fillId="4" borderId="22" xfId="0" applyNumberFormat="1" applyFont="1" applyFill="1" applyBorder="1" applyAlignment="1" applyProtection="1">
      <alignment shrinkToFit="1"/>
      <protection hidden="1" locked="0"/>
    </xf>
    <xf numFmtId="168" fontId="16" fillId="4" borderId="5" xfId="0" applyNumberFormat="1" applyFont="1" applyFill="1" applyBorder="1" applyAlignment="1" applyProtection="1">
      <alignment shrinkToFit="1"/>
      <protection hidden="1" locked="0"/>
    </xf>
    <xf numFmtId="168" fontId="16" fillId="4" borderId="23" xfId="0" applyNumberFormat="1" applyFont="1" applyFill="1" applyBorder="1" applyAlignment="1" applyProtection="1">
      <alignment shrinkToFit="1"/>
      <protection hidden="1" locked="0"/>
    </xf>
    <xf numFmtId="168" fontId="16" fillId="4" borderId="22" xfId="0" applyNumberFormat="1" applyFont="1" applyFill="1" applyBorder="1" applyAlignment="1" applyProtection="1">
      <alignment shrinkToFit="1"/>
      <protection hidden="1" locked="0"/>
    </xf>
    <xf numFmtId="168" fontId="16" fillId="4" borderId="24" xfId="0" applyNumberFormat="1" applyFont="1" applyFill="1" applyBorder="1" applyAlignment="1" applyProtection="1">
      <alignment shrinkToFit="1"/>
      <protection hidden="1" locked="0"/>
    </xf>
    <xf numFmtId="168" fontId="16" fillId="4" borderId="25" xfId="0" applyNumberFormat="1" applyFont="1" applyFill="1" applyBorder="1" applyAlignment="1" applyProtection="1">
      <alignment shrinkToFit="1"/>
      <protection hidden="1" locked="0"/>
    </xf>
    <xf numFmtId="168" fontId="16" fillId="4" borderId="26" xfId="0" applyNumberFormat="1" applyFont="1" applyFill="1" applyBorder="1" applyAlignment="1" applyProtection="1">
      <alignment shrinkToFit="1"/>
      <protection hidden="1" locked="0"/>
    </xf>
    <xf numFmtId="168" fontId="16" fillId="4" borderId="27" xfId="0" applyNumberFormat="1" applyFont="1" applyFill="1" applyBorder="1" applyAlignment="1" applyProtection="1">
      <alignment shrinkToFit="1"/>
      <protection hidden="1" locked="0"/>
    </xf>
    <xf numFmtId="168" fontId="16" fillId="4" borderId="27" xfId="0" applyNumberFormat="1" applyFont="1" applyFill="1" applyBorder="1" applyAlignment="1" applyProtection="1">
      <alignment shrinkToFit="1"/>
      <protection hidden="1" locked="0"/>
    </xf>
    <xf numFmtId="168" fontId="16" fillId="4" borderId="28" xfId="0" applyNumberFormat="1" applyFont="1" applyFill="1" applyBorder="1" applyAlignment="1" applyProtection="1">
      <alignment shrinkToFit="1"/>
      <protection hidden="1" locked="0"/>
    </xf>
    <xf numFmtId="168" fontId="16" fillId="4" borderId="25" xfId="0" applyNumberFormat="1" applyFont="1" applyFill="1" applyBorder="1" applyAlignment="1" applyProtection="1">
      <alignment shrinkToFit="1"/>
      <protection hidden="1" locked="0"/>
    </xf>
    <xf numFmtId="168" fontId="16" fillId="4" borderId="23" xfId="0" applyNumberFormat="1" applyFont="1" applyFill="1" applyBorder="1" applyAlignment="1" applyProtection="1">
      <alignment shrinkToFit="1"/>
      <protection hidden="1" locked="0"/>
    </xf>
    <xf numFmtId="168" fontId="16" fillId="4" borderId="26" xfId="0" applyNumberFormat="1" applyFont="1" applyFill="1" applyBorder="1" applyAlignment="1" applyProtection="1">
      <alignment shrinkToFit="1"/>
      <protection hidden="1" locked="0"/>
    </xf>
    <xf numFmtId="164" fontId="16" fillId="0" borderId="86" xfId="19" applyFont="1" applyFill="1" applyBorder="1" applyAlignment="1" applyProtection="1">
      <alignment horizontal="center" vertical="center"/>
      <protection hidden="1"/>
    </xf>
    <xf numFmtId="0" fontId="14" fillId="0" borderId="86" xfId="0" applyFont="1" applyBorder="1" applyAlignment="1" applyProtection="1">
      <alignment horizontal="center" vertical="center"/>
      <protection hidden="1"/>
    </xf>
    <xf numFmtId="0" fontId="14" fillId="0" borderId="23" xfId="0" applyFont="1" applyBorder="1" applyAlignment="1" applyProtection="1">
      <alignment horizontal="center" vertical="center"/>
      <protection hidden="1"/>
    </xf>
    <xf numFmtId="164" fontId="7" fillId="4" borderId="37" xfId="19" applyFont="1" applyFill="1" applyBorder="1" applyAlignment="1" applyProtection="1">
      <alignment vertical="center"/>
      <protection hidden="1" locked="0"/>
    </xf>
    <xf numFmtId="0" fontId="0" fillId="4" borderId="0" xfId="0" applyFill="1" applyBorder="1" applyAlignment="1" applyProtection="1">
      <alignment vertical="center"/>
      <protection hidden="1" locked="0"/>
    </xf>
    <xf numFmtId="0" fontId="0" fillId="4" borderId="2" xfId="0" applyFill="1" applyBorder="1" applyAlignment="1" applyProtection="1">
      <alignment vertical="center"/>
      <protection hidden="1" locked="0"/>
    </xf>
    <xf numFmtId="0" fontId="0" fillId="4" borderId="87" xfId="0" applyFill="1" applyBorder="1" applyAlignment="1" applyProtection="1">
      <alignment vertical="center"/>
      <protection hidden="1" locked="0"/>
    </xf>
    <xf numFmtId="0" fontId="0" fillId="4" borderId="6" xfId="0" applyFill="1" applyBorder="1" applyAlignment="1" applyProtection="1">
      <alignment vertical="center"/>
      <protection hidden="1" locked="0"/>
    </xf>
    <xf numFmtId="0" fontId="0" fillId="4" borderId="7" xfId="0" applyFill="1" applyBorder="1" applyAlignment="1" applyProtection="1">
      <alignment vertical="center"/>
      <protection hidden="1" locked="0"/>
    </xf>
    <xf numFmtId="164" fontId="5" fillId="4" borderId="88" xfId="19" applyFont="1" applyFill="1" applyBorder="1" applyAlignment="1" applyProtection="1">
      <alignment vertical="center"/>
      <protection hidden="1" locked="0"/>
    </xf>
    <xf numFmtId="0" fontId="0" fillId="4" borderId="88" xfId="0" applyFill="1" applyBorder="1" applyAlignment="1" applyProtection="1">
      <alignment vertical="center"/>
      <protection hidden="1" locked="0"/>
    </xf>
    <xf numFmtId="0" fontId="0" fillId="4" borderId="69" xfId="0" applyFill="1" applyBorder="1" applyAlignment="1" applyProtection="1">
      <alignment vertical="center"/>
      <protection hidden="1" locked="0"/>
    </xf>
    <xf numFmtId="164" fontId="7" fillId="0" borderId="68" xfId="19" applyFont="1" applyFill="1" applyBorder="1" applyAlignment="1" applyProtection="1">
      <alignment horizontal="center" vertical="center"/>
      <protection hidden="1"/>
    </xf>
    <xf numFmtId="0" fontId="0" fillId="0" borderId="88" xfId="0" applyBorder="1" applyAlignment="1" applyProtection="1">
      <alignment horizontal="center" vertical="center"/>
      <protection hidden="1"/>
    </xf>
    <xf numFmtId="14" fontId="5" fillId="4" borderId="88" xfId="19" applyNumberFormat="1" applyFont="1" applyFill="1" applyBorder="1" applyAlignment="1" applyProtection="1">
      <alignment horizontal="center" vertical="center"/>
      <protection hidden="1" locked="0"/>
    </xf>
    <xf numFmtId="14" fontId="0" fillId="4" borderId="88" xfId="0" applyNumberFormat="1" applyFill="1" applyBorder="1" applyAlignment="1" applyProtection="1">
      <alignment horizontal="center" vertical="center"/>
      <protection hidden="1" locked="0"/>
    </xf>
    <xf numFmtId="14" fontId="0" fillId="4" borderId="69" xfId="0" applyNumberFormat="1" applyFill="1" applyBorder="1" applyAlignment="1" applyProtection="1">
      <alignment horizontal="center" vertical="center"/>
      <protection hidden="1" locked="0"/>
    </xf>
    <xf numFmtId="164" fontId="7" fillId="0" borderId="3" xfId="19" applyFont="1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2" xfId="0" applyBorder="1" applyAlignment="1" applyProtection="1">
      <alignment/>
      <protection hidden="1"/>
    </xf>
    <xf numFmtId="0" fontId="0" fillId="0" borderId="3" xfId="0" applyBorder="1" applyAlignment="1" applyProtection="1">
      <alignment/>
      <protection hidden="1"/>
    </xf>
    <xf numFmtId="0" fontId="0" fillId="0" borderId="50" xfId="0" applyBorder="1" applyAlignment="1" applyProtection="1">
      <alignment/>
      <protection hidden="1"/>
    </xf>
    <xf numFmtId="0" fontId="0" fillId="0" borderId="51" xfId="0" applyBorder="1" applyAlignment="1" applyProtection="1">
      <alignment/>
      <protection hidden="1"/>
    </xf>
    <xf numFmtId="0" fontId="0" fillId="0" borderId="89" xfId="0" applyBorder="1" applyAlignment="1" applyProtection="1">
      <alignment/>
      <protection hidden="1"/>
    </xf>
    <xf numFmtId="164" fontId="7" fillId="0" borderId="90" xfId="19" applyFont="1" applyFill="1" applyBorder="1" applyAlignment="1" applyProtection="1">
      <alignment horizontal="center" vertical="center"/>
      <protection hidden="1"/>
    </xf>
    <xf numFmtId="0" fontId="0" fillId="0" borderId="91" xfId="0" applyBorder="1" applyAlignment="1" applyProtection="1">
      <alignment horizontal="center" vertical="center"/>
      <protection hidden="1"/>
    </xf>
    <xf numFmtId="164" fontId="5" fillId="4" borderId="91" xfId="19" applyFont="1" applyFill="1" applyBorder="1" applyAlignment="1" applyProtection="1">
      <alignment horizontal="center" vertical="center"/>
      <protection hidden="1" locked="0"/>
    </xf>
    <xf numFmtId="0" fontId="0" fillId="4" borderId="91" xfId="0" applyFill="1" applyBorder="1" applyAlignment="1" applyProtection="1">
      <alignment horizontal="center" vertical="center"/>
      <protection hidden="1" locked="0"/>
    </xf>
    <xf numFmtId="0" fontId="0" fillId="4" borderId="92" xfId="0" applyFill="1" applyBorder="1" applyAlignment="1" applyProtection="1">
      <alignment horizontal="center" vertical="center"/>
      <protection hidden="1" locked="0"/>
    </xf>
    <xf numFmtId="164" fontId="5" fillId="4" borderId="91" xfId="19" applyFont="1" applyFill="1" applyBorder="1" applyAlignment="1" applyProtection="1">
      <alignment vertical="center"/>
      <protection hidden="1" locked="0"/>
    </xf>
    <xf numFmtId="0" fontId="0" fillId="0" borderId="91" xfId="0" applyBorder="1" applyAlignment="1" applyProtection="1">
      <alignment vertical="center"/>
      <protection locked="0"/>
    </xf>
    <xf numFmtId="0" fontId="0" fillId="0" borderId="92" xfId="0" applyBorder="1" applyAlignment="1" applyProtection="1">
      <alignment vertical="center"/>
      <protection locked="0"/>
    </xf>
    <xf numFmtId="165" fontId="5" fillId="2" borderId="87" xfId="19" applyNumberFormat="1" applyFont="1" applyFill="1" applyBorder="1" applyAlignment="1" applyProtection="1">
      <alignment horizontal="center"/>
      <protection hidden="1"/>
    </xf>
    <xf numFmtId="165" fontId="0" fillId="0" borderId="6" xfId="0" applyNumberFormat="1" applyBorder="1" applyAlignment="1" applyProtection="1">
      <alignment horizontal="center"/>
      <protection hidden="1"/>
    </xf>
    <xf numFmtId="165" fontId="0" fillId="0" borderId="67" xfId="0" applyNumberFormat="1" applyBorder="1" applyAlignment="1" applyProtection="1">
      <alignment horizontal="center"/>
      <protection hidden="1"/>
    </xf>
    <xf numFmtId="2" fontId="5" fillId="4" borderId="87" xfId="19" applyNumberFormat="1" applyFont="1" applyFill="1" applyBorder="1" applyAlignment="1" applyProtection="1">
      <alignment horizontal="center"/>
      <protection hidden="1" locked="0"/>
    </xf>
    <xf numFmtId="2" fontId="0" fillId="4" borderId="6" xfId="0" applyNumberFormat="1" applyFill="1" applyBorder="1" applyAlignment="1" applyProtection="1">
      <alignment horizontal="center"/>
      <protection hidden="1" locked="0"/>
    </xf>
    <xf numFmtId="2" fontId="0" fillId="4" borderId="7" xfId="0" applyNumberFormat="1" applyFill="1" applyBorder="1" applyAlignment="1" applyProtection="1">
      <alignment horizontal="center"/>
      <protection hidden="1" locked="0"/>
    </xf>
    <xf numFmtId="164" fontId="10" fillId="4" borderId="74" xfId="19" applyFont="1" applyFill="1" applyBorder="1" applyAlignment="1" applyProtection="1">
      <alignment horizontal="center" vertical="center"/>
      <protection hidden="1" locked="0"/>
    </xf>
    <xf numFmtId="0" fontId="0" fillId="4" borderId="93" xfId="0" applyFill="1" applyBorder="1" applyAlignment="1" applyProtection="1">
      <alignment horizontal="center" vertical="center"/>
      <protection hidden="1" locked="0"/>
    </xf>
    <xf numFmtId="165" fontId="5" fillId="4" borderId="87" xfId="19" applyNumberFormat="1" applyFont="1" applyFill="1" applyBorder="1" applyAlignment="1" applyProtection="1">
      <alignment horizontal="center"/>
      <protection hidden="1" locked="0"/>
    </xf>
    <xf numFmtId="165" fontId="0" fillId="4" borderId="6" xfId="0" applyNumberFormat="1" applyFill="1" applyBorder="1" applyAlignment="1" applyProtection="1">
      <alignment horizontal="center"/>
      <protection hidden="1" locked="0"/>
    </xf>
    <xf numFmtId="165" fontId="0" fillId="4" borderId="67" xfId="0" applyNumberFormat="1" applyFill="1" applyBorder="1" applyAlignment="1" applyProtection="1">
      <alignment horizontal="center"/>
      <protection hidden="1" locked="0"/>
    </xf>
    <xf numFmtId="165" fontId="0" fillId="4" borderId="7" xfId="0" applyNumberFormat="1" applyFill="1" applyBorder="1" applyAlignment="1" applyProtection="1">
      <alignment horizontal="center"/>
      <protection hidden="1" locked="0"/>
    </xf>
    <xf numFmtId="164" fontId="7" fillId="0" borderId="94" xfId="19" applyFont="1" applyFill="1" applyBorder="1" applyAlignment="1" applyProtection="1">
      <alignment horizontal="center"/>
      <protection hidden="1"/>
    </xf>
    <xf numFmtId="0" fontId="0" fillId="0" borderId="16" xfId="0" applyBorder="1" applyAlignment="1" applyProtection="1">
      <alignment horizontal="center"/>
      <protection hidden="1"/>
    </xf>
    <xf numFmtId="0" fontId="0" fillId="0" borderId="95" xfId="0" applyBorder="1" applyAlignment="1" applyProtection="1">
      <alignment horizontal="center"/>
      <protection hidden="1"/>
    </xf>
    <xf numFmtId="0" fontId="0" fillId="0" borderId="96" xfId="0" applyBorder="1" applyAlignment="1" applyProtection="1">
      <alignment horizontal="center"/>
      <protection hidden="1"/>
    </xf>
    <xf numFmtId="164" fontId="10" fillId="4" borderId="74" xfId="19" applyFont="1" applyFill="1" applyBorder="1" applyAlignment="1" applyProtection="1">
      <alignment horizontal="left" vertical="center" wrapText="1" indent="1"/>
      <protection hidden="1" locked="0"/>
    </xf>
    <xf numFmtId="0" fontId="0" fillId="4" borderId="75" xfId="0" applyFill="1" applyBorder="1" applyAlignment="1" applyProtection="1">
      <alignment horizontal="left" vertical="center" wrapText="1" indent="1"/>
      <protection hidden="1" locked="0"/>
    </xf>
    <xf numFmtId="0" fontId="0" fillId="4" borderId="93" xfId="0" applyFill="1" applyBorder="1" applyAlignment="1" applyProtection="1">
      <alignment horizontal="left" vertical="center" wrapText="1" indent="1"/>
      <protection hidden="1" locked="0"/>
    </xf>
    <xf numFmtId="164" fontId="7" fillId="0" borderId="23" xfId="19" applyFont="1" applyFill="1" applyBorder="1" applyAlignment="1" applyProtection="1">
      <alignment horizontal="right" vertical="center"/>
      <protection hidden="1"/>
    </xf>
    <xf numFmtId="0" fontId="0" fillId="0" borderId="5" xfId="0" applyBorder="1" applyAlignment="1" applyProtection="1">
      <alignment horizontal="right" vertical="center"/>
      <protection hidden="1"/>
    </xf>
    <xf numFmtId="49" fontId="10" fillId="4" borderId="74" xfId="19" applyNumberFormat="1" applyFont="1" applyFill="1" applyBorder="1" applyAlignment="1" applyProtection="1">
      <alignment horizontal="center" vertical="center"/>
      <protection hidden="1" locked="0"/>
    </xf>
    <xf numFmtId="49" fontId="0" fillId="4" borderId="75" xfId="0" applyNumberFormat="1" applyFill="1" applyBorder="1" applyAlignment="1" applyProtection="1">
      <alignment horizontal="center" vertical="center"/>
      <protection hidden="1" locked="0"/>
    </xf>
    <xf numFmtId="49" fontId="0" fillId="4" borderId="93" xfId="0" applyNumberForma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3" fillId="0" borderId="58" xfId="0" applyFont="1" applyBorder="1" applyAlignment="1" applyProtection="1">
      <alignment horizontal="center" vertical="center"/>
      <protection hidden="1"/>
    </xf>
    <xf numFmtId="0" fontId="3" fillId="0" borderId="20" xfId="0" applyFont="1" applyBorder="1" applyAlignment="1" applyProtection="1">
      <alignment horizontal="center" vertical="center"/>
      <protection hidden="1"/>
    </xf>
    <xf numFmtId="0" fontId="4" fillId="0" borderId="46" xfId="0" applyFont="1" applyBorder="1" applyAlignment="1" applyProtection="1">
      <alignment horizontal="center" vertical="center"/>
      <protection hidden="1"/>
    </xf>
    <xf numFmtId="0" fontId="4" fillId="0" borderId="29" xfId="0" applyFont="1" applyBorder="1" applyAlignment="1" applyProtection="1">
      <alignment horizontal="center" vertical="center"/>
      <protection hidden="1"/>
    </xf>
    <xf numFmtId="0" fontId="0" fillId="0" borderId="29" xfId="0" applyBorder="1" applyAlignment="1" applyProtection="1">
      <alignment horizontal="center" vertical="center"/>
      <protection hidden="1"/>
    </xf>
    <xf numFmtId="0" fontId="0" fillId="0" borderId="21" xfId="0" applyBorder="1" applyAlignment="1" applyProtection="1">
      <alignment horizontal="center" vertical="center"/>
      <protection hidden="1"/>
    </xf>
    <xf numFmtId="0" fontId="4" fillId="0" borderId="58" xfId="0" applyFont="1" applyBorder="1" applyAlignment="1" applyProtection="1">
      <alignment horizontal="center" vertical="center"/>
      <protection hidden="1"/>
    </xf>
    <xf numFmtId="0" fontId="4" fillId="0" borderId="29" xfId="0" applyFont="1" applyBorder="1" applyAlignment="1" applyProtection="1">
      <alignment horizontal="center" vertical="center"/>
      <protection hidden="1"/>
    </xf>
    <xf numFmtId="164" fontId="21" fillId="2" borderId="1" xfId="20" applyFont="1" applyFill="1" applyBorder="1" applyAlignment="1" applyProtection="1">
      <alignment horizontal="left" vertical="center" wrapText="1" indent="1"/>
      <protection hidden="1"/>
    </xf>
    <xf numFmtId="0" fontId="13" fillId="0" borderId="97" xfId="0" applyFont="1" applyBorder="1" applyAlignment="1" applyProtection="1">
      <alignment horizontal="left" vertical="center" wrapText="1" indent="1"/>
      <protection hidden="1"/>
    </xf>
    <xf numFmtId="49" fontId="7" fillId="4" borderId="31" xfId="20" applyNumberFormat="1" applyFont="1" applyFill="1" applyBorder="1" applyAlignment="1" applyProtection="1">
      <alignment/>
      <protection locked="0"/>
    </xf>
    <xf numFmtId="49" fontId="8" fillId="4" borderId="21" xfId="0" applyNumberFormat="1" applyFont="1" applyFill="1" applyBorder="1" applyAlignment="1" applyProtection="1">
      <alignment/>
      <protection locked="0"/>
    </xf>
    <xf numFmtId="164" fontId="26" fillId="0" borderId="14" xfId="19" applyFont="1" applyBorder="1" applyAlignment="1" applyProtection="1">
      <alignment/>
      <protection hidden="1"/>
    </xf>
    <xf numFmtId="0" fontId="0" fillId="0" borderId="88" xfId="0" applyBorder="1" applyAlignment="1" applyProtection="1">
      <alignment/>
      <protection hidden="1"/>
    </xf>
    <xf numFmtId="0" fontId="0" fillId="0" borderId="69" xfId="0" applyBorder="1" applyAlignment="1" applyProtection="1">
      <alignment/>
      <protection hidden="1"/>
    </xf>
    <xf numFmtId="49" fontId="7" fillId="4" borderId="31" xfId="20" applyNumberFormat="1" applyFont="1" applyFill="1" applyBorder="1" applyAlignment="1" applyProtection="1">
      <alignment/>
      <protection hidden="1" locked="0"/>
    </xf>
    <xf numFmtId="49" fontId="8" fillId="4" borderId="21" xfId="0" applyNumberFormat="1" applyFont="1" applyFill="1" applyBorder="1" applyAlignment="1" applyProtection="1">
      <alignment/>
      <protection hidden="1" locked="0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ální_80" xfId="19"/>
    <cellStyle name="normální_81" xfId="20"/>
    <cellStyle name="normální_Algoritmus ICO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4"/>
  <sheetViews>
    <sheetView workbookViewId="0" topLeftCell="A1">
      <selection activeCell="A7" sqref="A7:H7"/>
    </sheetView>
  </sheetViews>
  <sheetFormatPr defaultColWidth="11.00390625" defaultRowHeight="15.75"/>
  <cols>
    <col min="1" max="1" width="7.75390625" style="2" customWidth="1"/>
    <col min="2" max="2" width="13.125" style="2" customWidth="1"/>
    <col min="3" max="3" width="12.00390625" style="2" customWidth="1"/>
    <col min="4" max="4" width="2.50390625" style="2" customWidth="1"/>
    <col min="5" max="5" width="2.375" style="2" customWidth="1"/>
    <col min="6" max="6" width="3.00390625" style="2" customWidth="1"/>
    <col min="7" max="12" width="2.375" style="2" customWidth="1"/>
    <col min="13" max="13" width="3.125" style="2" customWidth="1"/>
    <col min="14" max="15" width="2.375" style="2" customWidth="1"/>
    <col min="16" max="16" width="3.25390625" style="2" customWidth="1"/>
    <col min="17" max="17" width="3.125" style="2" customWidth="1"/>
    <col min="18" max="18" width="3.00390625" style="2" customWidth="1"/>
    <col min="19" max="19" width="2.375" style="2" customWidth="1"/>
    <col min="20" max="20" width="3.125" style="2" customWidth="1"/>
    <col min="21" max="21" width="11.25390625" style="2" customWidth="1"/>
    <col min="22" max="16384" width="11.00390625" style="2" customWidth="1"/>
  </cols>
  <sheetData>
    <row r="1" spans="1:20" ht="7.5" customHeight="1">
      <c r="A1" s="57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5.75" customHeight="1" thickBot="1">
      <c r="A2" s="285"/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1"/>
      <c r="R2" s="1"/>
      <c r="S2" s="1"/>
      <c r="T2" s="1"/>
    </row>
    <row r="3" spans="1:21" ht="21.75" customHeight="1">
      <c r="A3" s="287" t="s">
        <v>0</v>
      </c>
      <c r="B3" s="288"/>
      <c r="C3" s="289" t="s">
        <v>1</v>
      </c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1"/>
      <c r="R3" s="291"/>
      <c r="S3" s="291"/>
      <c r="T3" s="292"/>
      <c r="U3" s="3"/>
    </row>
    <row r="4" spans="1:20" ht="21" customHeight="1">
      <c r="A4" s="4"/>
      <c r="B4" s="5"/>
      <c r="C4" s="51" t="s">
        <v>66</v>
      </c>
      <c r="D4" s="5"/>
      <c r="E4" s="5"/>
      <c r="F4" s="5"/>
      <c r="G4" s="5"/>
      <c r="H4" s="5"/>
      <c r="I4" s="6"/>
      <c r="J4" s="6"/>
      <c r="K4" s="6"/>
      <c r="L4" s="6"/>
      <c r="M4" s="6"/>
      <c r="N4" s="6"/>
      <c r="O4" s="6"/>
      <c r="P4" s="6"/>
      <c r="Q4" s="6"/>
      <c r="R4" s="6"/>
      <c r="S4" s="7"/>
      <c r="T4" s="8"/>
    </row>
    <row r="5" spans="1:20" ht="3.75" customHeight="1">
      <c r="A5" s="9"/>
      <c r="B5" s="7"/>
      <c r="C5" s="7"/>
      <c r="D5" s="10"/>
      <c r="E5" s="10"/>
      <c r="F5" s="11"/>
      <c r="G5" s="10"/>
      <c r="H5" s="10"/>
      <c r="I5" s="7"/>
      <c r="J5" s="12"/>
      <c r="K5" s="12"/>
      <c r="L5" s="12"/>
      <c r="M5" s="12"/>
      <c r="N5" s="12"/>
      <c r="O5" s="12"/>
      <c r="P5" s="12"/>
      <c r="Q5" s="12"/>
      <c r="R5" s="7"/>
      <c r="S5" s="7"/>
      <c r="T5" s="8"/>
    </row>
    <row r="6" spans="1:20" ht="30" customHeight="1" thickBot="1">
      <c r="A6" s="13" t="s">
        <v>2</v>
      </c>
      <c r="B6" s="7"/>
      <c r="C6" s="10"/>
      <c r="D6" s="10"/>
      <c r="E6" s="10"/>
      <c r="F6" s="11"/>
      <c r="G6" s="10"/>
      <c r="H6" s="10"/>
      <c r="I6" s="14"/>
      <c r="J6" s="7"/>
      <c r="K6" s="6"/>
      <c r="L6" s="6"/>
      <c r="M6" s="6"/>
      <c r="N6" s="6"/>
      <c r="O6" s="15"/>
      <c r="P6" s="16"/>
      <c r="Q6" s="16"/>
      <c r="R6" s="16"/>
      <c r="S6" s="16"/>
      <c r="T6" s="8"/>
    </row>
    <row r="7" spans="1:20" ht="54" customHeight="1" thickBot="1">
      <c r="A7" s="277"/>
      <c r="B7" s="278"/>
      <c r="C7" s="278"/>
      <c r="D7" s="278"/>
      <c r="E7" s="278"/>
      <c r="F7" s="278"/>
      <c r="G7" s="278"/>
      <c r="H7" s="279"/>
      <c r="I7" s="15"/>
      <c r="J7" s="7"/>
      <c r="K7" s="7"/>
      <c r="L7" s="15"/>
      <c r="M7" s="15"/>
      <c r="N7" s="15"/>
      <c r="O7" s="15"/>
      <c r="P7" s="15"/>
      <c r="Q7" s="15"/>
      <c r="R7" s="7"/>
      <c r="S7" s="7"/>
      <c r="T7" s="8"/>
    </row>
    <row r="8" spans="1:20" ht="11.25" customHeight="1">
      <c r="A8" s="58"/>
      <c r="B8" s="59"/>
      <c r="C8" s="59"/>
      <c r="D8" s="59"/>
      <c r="E8" s="59"/>
      <c r="F8" s="59"/>
      <c r="G8" s="59"/>
      <c r="H8" s="59"/>
      <c r="I8" s="15"/>
      <c r="J8" s="7"/>
      <c r="K8" s="7"/>
      <c r="L8" s="15"/>
      <c r="M8" s="15"/>
      <c r="N8" s="15"/>
      <c r="O8" s="15"/>
      <c r="P8" s="15"/>
      <c r="Q8" s="15"/>
      <c r="R8" s="7"/>
      <c r="S8" s="7"/>
      <c r="T8" s="8"/>
    </row>
    <row r="9" spans="1:20" ht="12" customHeight="1" thickBot="1">
      <c r="A9" s="17" t="s">
        <v>3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7"/>
      <c r="T9" s="8"/>
    </row>
    <row r="10" spans="1:21" ht="56.25" customHeight="1" thickBot="1">
      <c r="A10" s="277"/>
      <c r="B10" s="278"/>
      <c r="C10" s="278"/>
      <c r="D10" s="278"/>
      <c r="E10" s="278"/>
      <c r="F10" s="278"/>
      <c r="G10" s="278"/>
      <c r="H10" s="279"/>
      <c r="I10" s="6"/>
      <c r="J10" s="6"/>
      <c r="K10" s="6"/>
      <c r="L10" s="6"/>
      <c r="M10" s="247"/>
      <c r="N10" s="247"/>
      <c r="O10" s="247"/>
      <c r="P10" s="247"/>
      <c r="Q10" s="6"/>
      <c r="R10" s="6"/>
      <c r="S10" s="7"/>
      <c r="T10" s="8"/>
      <c r="U10" s="19"/>
    </row>
    <row r="11" spans="1:20" ht="12.75" customHeight="1" thickBot="1">
      <c r="A11" s="20"/>
      <c r="B11" s="21" t="s">
        <v>4</v>
      </c>
      <c r="C11" s="22"/>
      <c r="D11" s="22"/>
      <c r="E11" s="22"/>
      <c r="F11" s="22"/>
      <c r="G11" s="22"/>
      <c r="H11" s="22"/>
      <c r="I11" s="6"/>
      <c r="J11" s="6"/>
      <c r="K11" s="6"/>
      <c r="L11" s="6"/>
      <c r="M11" s="6"/>
      <c r="N11" s="6"/>
      <c r="O11" s="6"/>
      <c r="P11" s="6"/>
      <c r="Q11" s="6"/>
      <c r="R11" s="6"/>
      <c r="S11" s="7"/>
      <c r="T11" s="8"/>
    </row>
    <row r="12" spans="1:21" s="25" customFormat="1" ht="15" customHeight="1" thickBot="1">
      <c r="A12" s="23" t="s">
        <v>5</v>
      </c>
      <c r="B12" s="63"/>
      <c r="C12" s="280" t="s">
        <v>6</v>
      </c>
      <c r="D12" s="281"/>
      <c r="E12" s="281"/>
      <c r="F12" s="281"/>
      <c r="G12" s="281"/>
      <c r="H12" s="281"/>
      <c r="I12" s="281"/>
      <c r="J12" s="281"/>
      <c r="K12" s="281"/>
      <c r="L12" s="281"/>
      <c r="M12" s="282"/>
      <c r="N12" s="283"/>
      <c r="O12" s="283"/>
      <c r="P12" s="284"/>
      <c r="Q12" s="24" t="s">
        <v>7</v>
      </c>
      <c r="R12" s="267"/>
      <c r="S12" s="268"/>
      <c r="T12" s="60"/>
      <c r="U12" s="19"/>
    </row>
    <row r="13" spans="1:20" ht="6.75" customHeight="1">
      <c r="A13" s="20"/>
      <c r="B13" s="22"/>
      <c r="C13" s="22"/>
      <c r="D13" s="22"/>
      <c r="E13" s="22"/>
      <c r="F13" s="22"/>
      <c r="G13" s="22"/>
      <c r="H13" s="22"/>
      <c r="I13" s="6"/>
      <c r="J13" s="6"/>
      <c r="K13" s="6"/>
      <c r="L13" s="6"/>
      <c r="M13" s="6"/>
      <c r="N13" s="6"/>
      <c r="O13" s="6"/>
      <c r="P13" s="6"/>
      <c r="Q13" s="6"/>
      <c r="R13" s="6"/>
      <c r="S13" s="7"/>
      <c r="T13" s="61"/>
    </row>
    <row r="14" spans="1:20" ht="15.75" customHeight="1">
      <c r="A14" s="9"/>
      <c r="B14" s="26"/>
      <c r="C14" s="27"/>
      <c r="D14" s="18"/>
      <c r="E14" s="18"/>
      <c r="F14" s="28"/>
      <c r="G14" s="29"/>
      <c r="H14" s="29"/>
      <c r="I14" s="30"/>
      <c r="J14" s="27"/>
      <c r="K14" s="18"/>
      <c r="L14" s="18"/>
      <c r="M14" s="18"/>
      <c r="N14" s="18"/>
      <c r="O14" s="18"/>
      <c r="P14" s="18"/>
      <c r="Q14" s="6"/>
      <c r="R14" s="6"/>
      <c r="S14" s="6"/>
      <c r="T14" s="62"/>
    </row>
    <row r="15" spans="1:20" ht="24.75" customHeight="1" thickBot="1">
      <c r="A15" s="31" t="s">
        <v>8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7"/>
      <c r="N15" s="7"/>
      <c r="O15" s="7"/>
      <c r="P15" s="7"/>
      <c r="Q15" s="7"/>
      <c r="R15" s="7"/>
      <c r="S15" s="32"/>
      <c r="T15" s="33"/>
    </row>
    <row r="16" spans="1:20" ht="15" customHeight="1" thickBot="1">
      <c r="A16" s="54" t="s">
        <v>9</v>
      </c>
      <c r="B16" s="55"/>
      <c r="C16" s="56"/>
      <c r="D16" s="55"/>
      <c r="E16" s="55"/>
      <c r="F16" s="55"/>
      <c r="G16" s="55"/>
      <c r="H16" s="55"/>
      <c r="I16" s="55"/>
      <c r="J16" s="273" t="s">
        <v>53</v>
      </c>
      <c r="K16" s="274"/>
      <c r="L16" s="274"/>
      <c r="M16" s="274"/>
      <c r="N16" s="274"/>
      <c r="O16" s="275"/>
      <c r="P16" s="273" t="s">
        <v>54</v>
      </c>
      <c r="Q16" s="274"/>
      <c r="R16" s="274"/>
      <c r="S16" s="274"/>
      <c r="T16" s="276"/>
    </row>
    <row r="17" spans="1:20" ht="21" customHeight="1" thickBot="1" thickTop="1">
      <c r="A17" s="52" t="s">
        <v>10</v>
      </c>
      <c r="B17" s="34"/>
      <c r="C17" s="35"/>
      <c r="D17" s="35"/>
      <c r="E17" s="35"/>
      <c r="F17" s="35"/>
      <c r="G17" s="35"/>
      <c r="H17" s="35"/>
      <c r="I17" s="35"/>
      <c r="J17" s="269"/>
      <c r="K17" s="270"/>
      <c r="L17" s="270"/>
      <c r="M17" s="270"/>
      <c r="N17" s="270"/>
      <c r="O17" s="271"/>
      <c r="P17" s="269"/>
      <c r="Q17" s="270"/>
      <c r="R17" s="270"/>
      <c r="S17" s="270"/>
      <c r="T17" s="272"/>
    </row>
    <row r="18" spans="1:20" ht="30.75" customHeight="1" thickBot="1">
      <c r="A18" s="31" t="s">
        <v>11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7"/>
    </row>
    <row r="19" spans="1:20" ht="15" customHeight="1" thickBot="1">
      <c r="A19" s="54" t="s">
        <v>12</v>
      </c>
      <c r="B19" s="55"/>
      <c r="C19" s="56"/>
      <c r="D19" s="55"/>
      <c r="E19" s="55"/>
      <c r="F19" s="55"/>
      <c r="G19" s="55"/>
      <c r="H19" s="55"/>
      <c r="I19" s="55"/>
      <c r="J19" s="273" t="s">
        <v>55</v>
      </c>
      <c r="K19" s="274"/>
      <c r="L19" s="274"/>
      <c r="M19" s="274"/>
      <c r="N19" s="274" t="s">
        <v>13</v>
      </c>
      <c r="O19" s="275"/>
      <c r="P19" s="273" t="s">
        <v>56</v>
      </c>
      <c r="Q19" s="274"/>
      <c r="R19" s="274"/>
      <c r="S19" s="274"/>
      <c r="T19" s="276"/>
    </row>
    <row r="20" spans="1:20" ht="21" customHeight="1" thickBot="1" thickTop="1">
      <c r="A20" s="52" t="s">
        <v>20</v>
      </c>
      <c r="B20" s="34"/>
      <c r="C20" s="35"/>
      <c r="D20" s="35"/>
      <c r="E20" s="35"/>
      <c r="F20" s="35"/>
      <c r="G20" s="35"/>
      <c r="H20" s="35"/>
      <c r="I20" s="35"/>
      <c r="J20" s="261" t="s">
        <v>21</v>
      </c>
      <c r="K20" s="262"/>
      <c r="L20" s="262"/>
      <c r="M20" s="262"/>
      <c r="N20" s="262"/>
      <c r="O20" s="263"/>
      <c r="P20" s="264"/>
      <c r="Q20" s="265"/>
      <c r="R20" s="265"/>
      <c r="S20" s="265"/>
      <c r="T20" s="266"/>
    </row>
    <row r="21" spans="1:20" ht="12.75" customHeight="1">
      <c r="A21" s="246"/>
      <c r="B21" s="247"/>
      <c r="C21" s="247"/>
      <c r="D21" s="247"/>
      <c r="E21" s="247"/>
      <c r="F21" s="247"/>
      <c r="G21" s="247"/>
      <c r="H21" s="247"/>
      <c r="I21" s="247"/>
      <c r="J21" s="247"/>
      <c r="K21" s="247"/>
      <c r="L21" s="247"/>
      <c r="M21" s="247"/>
      <c r="N21" s="247"/>
      <c r="O21" s="247"/>
      <c r="P21" s="247"/>
      <c r="Q21" s="247"/>
      <c r="R21" s="247"/>
      <c r="S21" s="247"/>
      <c r="T21" s="248"/>
    </row>
    <row r="22" spans="1:20" ht="3" customHeight="1">
      <c r="A22" s="249"/>
      <c r="B22" s="247"/>
      <c r="C22" s="247"/>
      <c r="D22" s="247"/>
      <c r="E22" s="247"/>
      <c r="F22" s="247"/>
      <c r="G22" s="247"/>
      <c r="H22" s="247"/>
      <c r="I22" s="247"/>
      <c r="J22" s="247"/>
      <c r="K22" s="247"/>
      <c r="L22" s="247"/>
      <c r="M22" s="247"/>
      <c r="N22" s="247"/>
      <c r="O22" s="247"/>
      <c r="P22" s="247"/>
      <c r="Q22" s="247"/>
      <c r="R22" s="247"/>
      <c r="S22" s="247"/>
      <c r="T22" s="248"/>
    </row>
    <row r="23" spans="1:20" ht="12.75" customHeight="1">
      <c r="A23" s="250"/>
      <c r="B23" s="251"/>
      <c r="C23" s="251"/>
      <c r="D23" s="251"/>
      <c r="E23" s="251"/>
      <c r="F23" s="251"/>
      <c r="G23" s="251"/>
      <c r="H23" s="251"/>
      <c r="I23" s="251"/>
      <c r="J23" s="251"/>
      <c r="K23" s="251"/>
      <c r="L23" s="251"/>
      <c r="M23" s="251"/>
      <c r="N23" s="251"/>
      <c r="O23" s="251"/>
      <c r="P23" s="251"/>
      <c r="Q23" s="251"/>
      <c r="R23" s="251"/>
      <c r="S23" s="251"/>
      <c r="T23" s="252"/>
    </row>
    <row r="24" spans="1:20" ht="12" customHeight="1" thickBot="1">
      <c r="A24" s="38" t="s">
        <v>14</v>
      </c>
      <c r="B24" s="39"/>
      <c r="C24" s="39"/>
      <c r="D24" s="36"/>
      <c r="E24" s="36"/>
      <c r="F24" s="36"/>
      <c r="G24" s="36"/>
      <c r="H24" s="36"/>
      <c r="I24" s="36"/>
      <c r="J24" s="36"/>
      <c r="K24" s="36"/>
      <c r="L24" s="36"/>
      <c r="M24" s="40"/>
      <c r="N24" s="40"/>
      <c r="O24" s="40"/>
      <c r="P24" s="40"/>
      <c r="Q24" s="40"/>
      <c r="R24" s="40"/>
      <c r="S24" s="40"/>
      <c r="T24" s="41"/>
    </row>
    <row r="25" spans="1:20" s="25" customFormat="1" ht="21" customHeight="1" thickTop="1">
      <c r="A25" s="42" t="s">
        <v>15</v>
      </c>
      <c r="B25" s="258"/>
      <c r="C25" s="259"/>
      <c r="D25" s="259"/>
      <c r="E25" s="260"/>
      <c r="F25" s="253" t="s">
        <v>16</v>
      </c>
      <c r="G25" s="254"/>
      <c r="H25" s="255"/>
      <c r="I25" s="256"/>
      <c r="J25" s="256"/>
      <c r="K25" s="256"/>
      <c r="L25" s="257"/>
      <c r="M25" s="43" t="s">
        <v>17</v>
      </c>
      <c r="N25" s="44"/>
      <c r="O25" s="44"/>
      <c r="P25" s="44"/>
      <c r="Q25" s="44"/>
      <c r="R25" s="44"/>
      <c r="S25" s="44"/>
      <c r="T25" s="45"/>
    </row>
    <row r="26" spans="1:20" s="25" customFormat="1" ht="15" customHeight="1">
      <c r="A26" s="46"/>
      <c r="B26" s="47"/>
      <c r="C26" s="47"/>
      <c r="D26" s="229"/>
      <c r="E26" s="230"/>
      <c r="F26" s="230"/>
      <c r="G26" s="230"/>
      <c r="H26" s="230"/>
      <c r="I26" s="230"/>
      <c r="J26" s="230"/>
      <c r="K26" s="230"/>
      <c r="L26" s="231"/>
      <c r="M26" s="232"/>
      <c r="N26" s="233"/>
      <c r="O26" s="233"/>
      <c r="P26" s="233"/>
      <c r="Q26" s="233"/>
      <c r="R26" s="233"/>
      <c r="S26" s="233"/>
      <c r="T26" s="234"/>
    </row>
    <row r="27" spans="1:20" s="25" customFormat="1" ht="21" customHeight="1" thickBot="1">
      <c r="A27" s="53" t="s">
        <v>18</v>
      </c>
      <c r="B27" s="238"/>
      <c r="C27" s="239"/>
      <c r="D27" s="239"/>
      <c r="E27" s="240"/>
      <c r="F27" s="241" t="s">
        <v>19</v>
      </c>
      <c r="G27" s="242"/>
      <c r="H27" s="243"/>
      <c r="I27" s="244"/>
      <c r="J27" s="244"/>
      <c r="K27" s="244"/>
      <c r="L27" s="245"/>
      <c r="M27" s="235"/>
      <c r="N27" s="236"/>
      <c r="O27" s="236"/>
      <c r="P27" s="236"/>
      <c r="Q27" s="236"/>
      <c r="R27" s="236"/>
      <c r="S27" s="236"/>
      <c r="T27" s="237"/>
    </row>
    <row r="28" spans="1:20" ht="15" customHeight="1">
      <c r="A28" s="48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49"/>
      <c r="O28" s="49"/>
      <c r="P28" s="49"/>
      <c r="Q28" s="49"/>
      <c r="R28" s="49"/>
      <c r="S28" s="49"/>
      <c r="T28" s="49"/>
    </row>
    <row r="29" spans="1:19" ht="15.75">
      <c r="A29" s="50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</row>
    <row r="30" spans="1:19" ht="15.75">
      <c r="A30" s="50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</row>
    <row r="31" spans="1:19" ht="15.75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</row>
    <row r="32" spans="1:19" ht="15.75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</row>
    <row r="33" spans="1:19" ht="15.75">
      <c r="A33" s="50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</row>
    <row r="34" spans="1:19" ht="15.75">
      <c r="A34" s="50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</row>
  </sheetData>
  <sheetProtection password="CD34" sheet="1" objects="1" scenarios="1" selectLockedCells="1"/>
  <mergeCells count="26">
    <mergeCell ref="A2:P2"/>
    <mergeCell ref="A3:B3"/>
    <mergeCell ref="C3:T3"/>
    <mergeCell ref="A7:H7"/>
    <mergeCell ref="A10:H10"/>
    <mergeCell ref="M10:P10"/>
    <mergeCell ref="C12:L12"/>
    <mergeCell ref="M12:P12"/>
    <mergeCell ref="J20:O20"/>
    <mergeCell ref="P20:T20"/>
    <mergeCell ref="R12:S12"/>
    <mergeCell ref="J17:O17"/>
    <mergeCell ref="P17:T17"/>
    <mergeCell ref="J16:O16"/>
    <mergeCell ref="P16:T16"/>
    <mergeCell ref="J19:O19"/>
    <mergeCell ref="P19:T19"/>
    <mergeCell ref="A21:T23"/>
    <mergeCell ref="F25:G25"/>
    <mergeCell ref="H25:L25"/>
    <mergeCell ref="B25:E25"/>
    <mergeCell ref="D26:L26"/>
    <mergeCell ref="M26:T27"/>
    <mergeCell ref="B27:E27"/>
    <mergeCell ref="F27:G27"/>
    <mergeCell ref="H27:L27"/>
  </mergeCells>
  <dataValidations count="5">
    <dataValidation type="textLength" operator="equal" allowBlank="1" showInputMessage="1" showErrorMessage="1" sqref="V5">
      <formula1>6</formula1>
    </dataValidation>
    <dataValidation type="textLength" operator="equal" allowBlank="1" showInputMessage="1" showErrorMessage="1" errorTitle="Chyba " error="Rodné číslo musí mít 6 znaků&#10;" sqref="M12:P12">
      <formula1>6</formula1>
    </dataValidation>
    <dataValidation allowBlank="1" showInputMessage="1" showErrorMessage="1" promptTitle="Zadej měsíc" prompt="1 - 12" sqref="P17"/>
    <dataValidation type="date" allowBlank="1" showInputMessage="1" showErrorMessage="1" sqref="H27:L27">
      <formula1>25569</formula1>
      <formula2>40543</formula2>
    </dataValidation>
    <dataValidation type="textLength" operator="lessThan" allowBlank="1" showInputMessage="1" showErrorMessage="1" errorTitle="Příliš dlouhý text !" error="Maximální délka textu je 100 znaků včetně mezer." sqref="A7:H8 A10:H10">
      <formula1>101</formula1>
    </dataValidation>
  </dataValidations>
  <printOptions/>
  <pageMargins left="0.51" right="0.24" top="0.44" bottom="1" header="0.22" footer="0.4921259845"/>
  <pageSetup blackAndWhite="1" horizontalDpi="600" verticalDpi="600" orientation="portrait" paperSize="9" scale="115" r:id="rId1"/>
  <headerFooter alignWithMargins="0">
    <oddHeader>&amp;Rstr.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27"/>
  <sheetViews>
    <sheetView workbookViewId="0" topLeftCell="A1">
      <selection activeCell="E7" sqref="E7"/>
    </sheetView>
  </sheetViews>
  <sheetFormatPr defaultColWidth="9.00390625" defaultRowHeight="15.75"/>
  <cols>
    <col min="1" max="1" width="5.50390625" style="87" customWidth="1"/>
    <col min="2" max="2" width="3.625" style="87" customWidth="1"/>
    <col min="3" max="3" width="23.375" style="87" customWidth="1"/>
    <col min="4" max="4" width="25.50390625" style="87" customWidth="1"/>
    <col min="5" max="12" width="7.625" style="87" customWidth="1"/>
    <col min="13" max="13" width="11.125" style="87" customWidth="1"/>
    <col min="14" max="14" width="7.625" style="87" customWidth="1"/>
    <col min="15" max="16384" width="9.00390625" style="87" customWidth="1"/>
  </cols>
  <sheetData>
    <row r="1" spans="1:15" ht="25.5" customHeight="1">
      <c r="A1" s="293" t="s">
        <v>61</v>
      </c>
      <c r="B1" s="294"/>
      <c r="C1" s="294"/>
      <c r="D1" s="294"/>
      <c r="E1" s="294"/>
      <c r="F1" s="294"/>
      <c r="G1" s="294"/>
      <c r="H1" s="294"/>
      <c r="I1" s="294"/>
      <c r="J1" s="294"/>
      <c r="K1" s="82"/>
      <c r="L1" s="83"/>
      <c r="M1" s="84">
        <v>2008</v>
      </c>
      <c r="N1" s="85"/>
      <c r="O1" s="86"/>
    </row>
    <row r="2" spans="1:15" ht="4.5" customHeight="1" thickBot="1">
      <c r="A2" s="295"/>
      <c r="B2" s="296"/>
      <c r="C2" s="296"/>
      <c r="D2" s="296"/>
      <c r="E2" s="296"/>
      <c r="F2" s="296"/>
      <c r="G2" s="296"/>
      <c r="H2" s="296"/>
      <c r="I2" s="296"/>
      <c r="J2" s="296"/>
      <c r="K2" s="88"/>
      <c r="L2" s="89"/>
      <c r="M2" s="90"/>
      <c r="N2" s="88"/>
      <c r="O2" s="91"/>
    </row>
    <row r="3" spans="1:14" ht="15" customHeight="1" thickTop="1">
      <c r="A3" s="92" t="s">
        <v>22</v>
      </c>
      <c r="B3" s="93"/>
      <c r="C3" s="297"/>
      <c r="D3" s="298"/>
      <c r="E3" s="94" t="s">
        <v>23</v>
      </c>
      <c r="F3" s="95"/>
      <c r="G3" s="96" t="s">
        <v>24</v>
      </c>
      <c r="H3" s="97" t="s">
        <v>25</v>
      </c>
      <c r="I3" s="98"/>
      <c r="J3" s="98"/>
      <c r="K3" s="99"/>
      <c r="L3" s="100" t="s">
        <v>26</v>
      </c>
      <c r="M3" s="101" t="s">
        <v>27</v>
      </c>
      <c r="N3" s="86"/>
    </row>
    <row r="4" spans="1:14" ht="15" customHeight="1" thickBot="1">
      <c r="A4" s="299" t="s">
        <v>65</v>
      </c>
      <c r="B4" s="300"/>
      <c r="C4" s="301"/>
      <c r="D4" s="102" t="s">
        <v>28</v>
      </c>
      <c r="E4" s="103" t="s">
        <v>29</v>
      </c>
      <c r="F4" s="104" t="s">
        <v>23</v>
      </c>
      <c r="G4" s="105" t="s">
        <v>30</v>
      </c>
      <c r="H4" s="106" t="s">
        <v>31</v>
      </c>
      <c r="I4" s="107" t="s">
        <v>32</v>
      </c>
      <c r="J4" s="108" t="s">
        <v>32</v>
      </c>
      <c r="K4" s="106" t="s">
        <v>32</v>
      </c>
      <c r="L4" s="103" t="s">
        <v>33</v>
      </c>
      <c r="M4" s="109" t="s">
        <v>34</v>
      </c>
      <c r="N4" s="86"/>
    </row>
    <row r="5" spans="1:14" ht="15" customHeight="1" thickBot="1">
      <c r="A5" s="110" t="s">
        <v>35</v>
      </c>
      <c r="B5" s="111"/>
      <c r="C5" s="112" t="s">
        <v>36</v>
      </c>
      <c r="D5" s="113"/>
      <c r="E5" s="114">
        <f>M1-2</f>
        <v>2006</v>
      </c>
      <c r="F5" s="115">
        <f>M1-1</f>
        <v>2007</v>
      </c>
      <c r="G5" s="116">
        <f>M1</f>
        <v>2008</v>
      </c>
      <c r="H5" s="117">
        <f>M1+1</f>
        <v>2009</v>
      </c>
      <c r="I5" s="117">
        <f>M1+2</f>
        <v>2010</v>
      </c>
      <c r="J5" s="117">
        <f>M1+3</f>
        <v>2011</v>
      </c>
      <c r="K5" s="117">
        <f>M1+4</f>
        <v>2012</v>
      </c>
      <c r="L5" s="117">
        <f>M1+5</f>
        <v>2013</v>
      </c>
      <c r="M5" s="118" t="s">
        <v>37</v>
      </c>
      <c r="N5" s="86"/>
    </row>
    <row r="6" spans="1:14" ht="4.5" customHeight="1" thickBot="1" thickTop="1">
      <c r="A6" s="119"/>
      <c r="B6" s="88"/>
      <c r="C6" s="88"/>
      <c r="D6" s="88"/>
      <c r="E6" s="120"/>
      <c r="F6" s="120"/>
      <c r="G6" s="120"/>
      <c r="H6" s="120"/>
      <c r="I6" s="120"/>
      <c r="J6" s="120"/>
      <c r="K6" s="120"/>
      <c r="L6" s="120"/>
      <c r="M6" s="121"/>
      <c r="N6" s="86"/>
    </row>
    <row r="7" spans="1:14" ht="15" customHeight="1">
      <c r="A7" s="122">
        <v>6000</v>
      </c>
      <c r="B7" s="123">
        <v>2</v>
      </c>
      <c r="C7" s="124" t="s">
        <v>38</v>
      </c>
      <c r="D7" s="125"/>
      <c r="E7" s="64"/>
      <c r="F7" s="65"/>
      <c r="G7" s="66"/>
      <c r="H7" s="66"/>
      <c r="I7" s="66"/>
      <c r="J7" s="66"/>
      <c r="K7" s="67"/>
      <c r="L7" s="68"/>
      <c r="M7" s="126">
        <f>SUM(E7:L7)</f>
        <v>0</v>
      </c>
      <c r="N7" s="86"/>
    </row>
    <row r="8" spans="1:14" ht="15" customHeight="1">
      <c r="A8" s="127">
        <v>6000</v>
      </c>
      <c r="B8" s="128">
        <v>3</v>
      </c>
      <c r="C8" s="129" t="s">
        <v>39</v>
      </c>
      <c r="D8" s="130"/>
      <c r="E8" s="69"/>
      <c r="F8" s="70"/>
      <c r="G8" s="71"/>
      <c r="H8" s="71"/>
      <c r="I8" s="71"/>
      <c r="J8" s="71"/>
      <c r="K8" s="72"/>
      <c r="L8" s="73"/>
      <c r="M8" s="131">
        <f>SUM(E8:L8)</f>
        <v>0</v>
      </c>
      <c r="N8" s="86"/>
    </row>
    <row r="9" spans="1:14" ht="15" customHeight="1">
      <c r="A9" s="127">
        <v>6000</v>
      </c>
      <c r="B9" s="128">
        <v>9</v>
      </c>
      <c r="C9" s="129" t="s">
        <v>40</v>
      </c>
      <c r="D9" s="130"/>
      <c r="E9" s="69"/>
      <c r="F9" s="70"/>
      <c r="G9" s="71"/>
      <c r="H9" s="71"/>
      <c r="I9" s="71"/>
      <c r="J9" s="71"/>
      <c r="K9" s="74"/>
      <c r="L9" s="75"/>
      <c r="M9" s="131">
        <f>SUM(E9:L9)</f>
        <v>0</v>
      </c>
      <c r="N9" s="86"/>
    </row>
    <row r="10" spans="1:14" s="143" customFormat="1" ht="15" customHeight="1">
      <c r="A10" s="132">
        <v>6000</v>
      </c>
      <c r="B10" s="133" t="s">
        <v>41</v>
      </c>
      <c r="C10" s="134" t="s">
        <v>64</v>
      </c>
      <c r="D10" s="135"/>
      <c r="E10" s="136">
        <f aca="true" t="shared" si="0" ref="E10:M10">SUM(E7:E9)</f>
        <v>0</v>
      </c>
      <c r="F10" s="137">
        <f t="shared" si="0"/>
        <v>0</v>
      </c>
      <c r="G10" s="138">
        <f t="shared" si="0"/>
        <v>0</v>
      </c>
      <c r="H10" s="138">
        <f t="shared" si="0"/>
        <v>0</v>
      </c>
      <c r="I10" s="138">
        <f t="shared" si="0"/>
        <v>0</v>
      </c>
      <c r="J10" s="138">
        <f t="shared" si="0"/>
        <v>0</v>
      </c>
      <c r="K10" s="139">
        <f t="shared" si="0"/>
        <v>0</v>
      </c>
      <c r="L10" s="140">
        <f t="shared" si="0"/>
        <v>0</v>
      </c>
      <c r="M10" s="141">
        <f t="shared" si="0"/>
        <v>0</v>
      </c>
      <c r="N10" s="142"/>
    </row>
    <row r="11" spans="1:19" s="143" customFormat="1" ht="15" customHeight="1">
      <c r="A11" s="144">
        <v>6004</v>
      </c>
      <c r="B11" s="145">
        <v>1</v>
      </c>
      <c r="C11" s="129" t="s">
        <v>58</v>
      </c>
      <c r="D11" s="146"/>
      <c r="E11" s="69"/>
      <c r="F11" s="70"/>
      <c r="G11" s="71"/>
      <c r="H11" s="71"/>
      <c r="I11" s="71"/>
      <c r="J11" s="71"/>
      <c r="K11" s="74"/>
      <c r="L11" s="75"/>
      <c r="M11" s="131">
        <f>SUM(E11:L11)</f>
        <v>0</v>
      </c>
      <c r="N11" s="86"/>
      <c r="O11" s="87"/>
      <c r="P11" s="87"/>
      <c r="Q11" s="87"/>
      <c r="R11" s="87"/>
      <c r="S11" s="87"/>
    </row>
    <row r="12" spans="1:14" ht="15" customHeight="1">
      <c r="A12" s="127">
        <v>6004</v>
      </c>
      <c r="B12" s="147">
        <v>9</v>
      </c>
      <c r="C12" s="129" t="s">
        <v>42</v>
      </c>
      <c r="D12" s="146"/>
      <c r="E12" s="69"/>
      <c r="F12" s="70"/>
      <c r="G12" s="71"/>
      <c r="H12" s="71"/>
      <c r="I12" s="71"/>
      <c r="J12" s="71"/>
      <c r="K12" s="74"/>
      <c r="L12" s="75"/>
      <c r="M12" s="131">
        <f>SUM(E12:L12)</f>
        <v>0</v>
      </c>
      <c r="N12" s="86"/>
    </row>
    <row r="13" spans="1:14" s="143" customFormat="1" ht="15" customHeight="1">
      <c r="A13" s="132">
        <v>6004</v>
      </c>
      <c r="B13" s="133" t="s">
        <v>41</v>
      </c>
      <c r="C13" s="134" t="s">
        <v>43</v>
      </c>
      <c r="D13" s="135"/>
      <c r="E13" s="136">
        <f>SUM(E11:E12)</f>
        <v>0</v>
      </c>
      <c r="F13" s="148">
        <f>SUM(F11:F12)</f>
        <v>0</v>
      </c>
      <c r="G13" s="148">
        <f aca="true" t="shared" si="1" ref="G13:L13">SUM(G11:G12)</f>
        <v>0</v>
      </c>
      <c r="H13" s="148">
        <f t="shared" si="1"/>
        <v>0</v>
      </c>
      <c r="I13" s="148">
        <f t="shared" si="1"/>
        <v>0</v>
      </c>
      <c r="J13" s="148">
        <f t="shared" si="1"/>
        <v>0</v>
      </c>
      <c r="K13" s="139">
        <f t="shared" si="1"/>
        <v>0</v>
      </c>
      <c r="L13" s="140">
        <f t="shared" si="1"/>
        <v>0</v>
      </c>
      <c r="M13" s="141">
        <f>SUM(E13:L13)</f>
        <v>0</v>
      </c>
      <c r="N13" s="142"/>
    </row>
    <row r="14" spans="1:14" s="143" customFormat="1" ht="15" customHeight="1" thickBot="1">
      <c r="A14" s="149">
        <v>16009</v>
      </c>
      <c r="B14" s="150" t="s">
        <v>41</v>
      </c>
      <c r="C14" s="151" t="s">
        <v>63</v>
      </c>
      <c r="D14" s="152"/>
      <c r="E14" s="153">
        <f>SUM(E10+E13)</f>
        <v>0</v>
      </c>
      <c r="F14" s="154">
        <f>SUM(F13,F10)</f>
        <v>0</v>
      </c>
      <c r="G14" s="154">
        <f aca="true" t="shared" si="2" ref="G14:M14">SUM(G10+G13)</f>
        <v>0</v>
      </c>
      <c r="H14" s="154">
        <f t="shared" si="2"/>
        <v>0</v>
      </c>
      <c r="I14" s="154">
        <f t="shared" si="2"/>
        <v>0</v>
      </c>
      <c r="J14" s="154">
        <f t="shared" si="2"/>
        <v>0</v>
      </c>
      <c r="K14" s="155">
        <f t="shared" si="2"/>
        <v>0</v>
      </c>
      <c r="L14" s="156">
        <f t="shared" si="2"/>
        <v>0</v>
      </c>
      <c r="M14" s="157">
        <f t="shared" si="2"/>
        <v>0</v>
      </c>
      <c r="N14" s="142"/>
    </row>
    <row r="15" spans="1:14" ht="16.5" customHeight="1" thickBot="1">
      <c r="A15" s="158">
        <v>601</v>
      </c>
      <c r="B15" s="159" t="s">
        <v>41</v>
      </c>
      <c r="C15" s="160" t="s">
        <v>59</v>
      </c>
      <c r="D15" s="161"/>
      <c r="E15" s="162">
        <f aca="true" t="shared" si="3" ref="E15:M15">SUM(E14)</f>
        <v>0</v>
      </c>
      <c r="F15" s="163">
        <f t="shared" si="3"/>
        <v>0</v>
      </c>
      <c r="G15" s="163">
        <f t="shared" si="3"/>
        <v>0</v>
      </c>
      <c r="H15" s="163">
        <f t="shared" si="3"/>
        <v>0</v>
      </c>
      <c r="I15" s="163">
        <f t="shared" si="3"/>
        <v>0</v>
      </c>
      <c r="J15" s="163">
        <f t="shared" si="3"/>
        <v>0</v>
      </c>
      <c r="K15" s="164">
        <f t="shared" si="3"/>
        <v>0</v>
      </c>
      <c r="L15" s="165">
        <f t="shared" si="3"/>
        <v>0</v>
      </c>
      <c r="M15" s="166">
        <f t="shared" si="3"/>
        <v>0</v>
      </c>
      <c r="N15" s="86"/>
    </row>
    <row r="16" spans="1:14" ht="4.5" customHeight="1" thickBot="1">
      <c r="A16" s="167"/>
      <c r="B16" s="168"/>
      <c r="C16" s="91"/>
      <c r="D16" s="91"/>
      <c r="E16" s="169"/>
      <c r="F16" s="169"/>
      <c r="G16" s="169"/>
      <c r="H16" s="169"/>
      <c r="I16" s="169"/>
      <c r="J16" s="169"/>
      <c r="K16" s="169"/>
      <c r="L16" s="169"/>
      <c r="M16" s="170"/>
      <c r="N16" s="86"/>
    </row>
    <row r="17" spans="1:14" ht="15" customHeight="1">
      <c r="A17" s="171">
        <v>6023</v>
      </c>
      <c r="B17" s="172">
        <v>1</v>
      </c>
      <c r="C17" s="124" t="s">
        <v>44</v>
      </c>
      <c r="D17" s="173"/>
      <c r="E17" s="76"/>
      <c r="F17" s="66"/>
      <c r="G17" s="66"/>
      <c r="H17" s="66"/>
      <c r="I17" s="66"/>
      <c r="J17" s="66"/>
      <c r="K17" s="77"/>
      <c r="L17" s="78"/>
      <c r="M17" s="174">
        <f>SUM(E17:L17)</f>
        <v>0</v>
      </c>
      <c r="N17" s="86"/>
    </row>
    <row r="18" spans="1:14" ht="15" customHeight="1">
      <c r="A18" s="127">
        <v>6023</v>
      </c>
      <c r="B18" s="147">
        <v>9</v>
      </c>
      <c r="C18" s="129" t="s">
        <v>45</v>
      </c>
      <c r="D18" s="146"/>
      <c r="E18" s="79"/>
      <c r="F18" s="71"/>
      <c r="G18" s="71"/>
      <c r="H18" s="71"/>
      <c r="I18" s="71"/>
      <c r="J18" s="71"/>
      <c r="K18" s="74"/>
      <c r="L18" s="75"/>
      <c r="M18" s="175">
        <f>SUM(E18:L18)</f>
        <v>0</v>
      </c>
      <c r="N18" s="86"/>
    </row>
    <row r="19" spans="1:14" ht="15" customHeight="1">
      <c r="A19" s="132">
        <v>6023</v>
      </c>
      <c r="B19" s="176" t="s">
        <v>41</v>
      </c>
      <c r="C19" s="177" t="s">
        <v>46</v>
      </c>
      <c r="D19" s="135"/>
      <c r="E19" s="178">
        <f aca="true" t="shared" si="4" ref="E19:M19">SUM(E17:E18)</f>
        <v>0</v>
      </c>
      <c r="F19" s="137">
        <f t="shared" si="4"/>
        <v>0</v>
      </c>
      <c r="G19" s="137">
        <f t="shared" si="4"/>
        <v>0</v>
      </c>
      <c r="H19" s="137">
        <f t="shared" si="4"/>
        <v>0</v>
      </c>
      <c r="I19" s="137">
        <f t="shared" si="4"/>
        <v>0</v>
      </c>
      <c r="J19" s="137">
        <f t="shared" si="4"/>
        <v>0</v>
      </c>
      <c r="K19" s="178">
        <f t="shared" si="4"/>
        <v>0</v>
      </c>
      <c r="L19" s="179">
        <f t="shared" si="4"/>
        <v>0</v>
      </c>
      <c r="M19" s="180">
        <f t="shared" si="4"/>
        <v>0</v>
      </c>
      <c r="N19" s="86"/>
    </row>
    <row r="20" spans="1:14" ht="15" customHeight="1">
      <c r="A20" s="132">
        <v>16029</v>
      </c>
      <c r="B20" s="133" t="s">
        <v>41</v>
      </c>
      <c r="C20" s="177" t="s">
        <v>47</v>
      </c>
      <c r="D20" s="135"/>
      <c r="E20" s="178">
        <f aca="true" t="shared" si="5" ref="E20:M20">SUM(E19)</f>
        <v>0</v>
      </c>
      <c r="F20" s="181">
        <f t="shared" si="5"/>
        <v>0</v>
      </c>
      <c r="G20" s="181">
        <f t="shared" si="5"/>
        <v>0</v>
      </c>
      <c r="H20" s="181">
        <f t="shared" si="5"/>
        <v>0</v>
      </c>
      <c r="I20" s="181">
        <f t="shared" si="5"/>
        <v>0</v>
      </c>
      <c r="J20" s="181">
        <f t="shared" si="5"/>
        <v>0</v>
      </c>
      <c r="K20" s="178">
        <f t="shared" si="5"/>
        <v>0</v>
      </c>
      <c r="L20" s="179">
        <f t="shared" si="5"/>
        <v>0</v>
      </c>
      <c r="M20" s="180">
        <f t="shared" si="5"/>
        <v>0</v>
      </c>
      <c r="N20" s="86"/>
    </row>
    <row r="21" spans="1:14" ht="15" customHeight="1">
      <c r="A21" s="144">
        <v>6030</v>
      </c>
      <c r="B21" s="145">
        <v>9</v>
      </c>
      <c r="C21" s="129" t="s">
        <v>48</v>
      </c>
      <c r="D21" s="146"/>
      <c r="E21" s="79"/>
      <c r="F21" s="80"/>
      <c r="G21" s="80"/>
      <c r="H21" s="80"/>
      <c r="I21" s="80"/>
      <c r="J21" s="80"/>
      <c r="K21" s="79"/>
      <c r="L21" s="81"/>
      <c r="M21" s="175">
        <f>SUM(E21:L21)</f>
        <v>0</v>
      </c>
      <c r="N21" s="86"/>
    </row>
    <row r="22" spans="1:14" s="143" customFormat="1" ht="15" customHeight="1">
      <c r="A22" s="132">
        <v>6030</v>
      </c>
      <c r="B22" s="176" t="s">
        <v>41</v>
      </c>
      <c r="C22" s="182" t="s">
        <v>49</v>
      </c>
      <c r="D22" s="135"/>
      <c r="E22" s="178">
        <f aca="true" t="shared" si="6" ref="E22:M22">SUM(E21)</f>
        <v>0</v>
      </c>
      <c r="F22" s="181">
        <f t="shared" si="6"/>
        <v>0</v>
      </c>
      <c r="G22" s="181">
        <f t="shared" si="6"/>
        <v>0</v>
      </c>
      <c r="H22" s="181">
        <f t="shared" si="6"/>
        <v>0</v>
      </c>
      <c r="I22" s="181">
        <f t="shared" si="6"/>
        <v>0</v>
      </c>
      <c r="J22" s="181">
        <f t="shared" si="6"/>
        <v>0</v>
      </c>
      <c r="K22" s="178">
        <f t="shared" si="6"/>
        <v>0</v>
      </c>
      <c r="L22" s="179">
        <f t="shared" si="6"/>
        <v>0</v>
      </c>
      <c r="M22" s="180">
        <f t="shared" si="6"/>
        <v>0</v>
      </c>
      <c r="N22" s="142"/>
    </row>
    <row r="23" spans="1:14" ht="15" customHeight="1">
      <c r="A23" s="144">
        <v>6031</v>
      </c>
      <c r="B23" s="145">
        <v>1</v>
      </c>
      <c r="C23" s="183" t="s">
        <v>50</v>
      </c>
      <c r="D23" s="146"/>
      <c r="E23" s="79"/>
      <c r="F23" s="80"/>
      <c r="G23" s="80"/>
      <c r="H23" s="80"/>
      <c r="I23" s="80"/>
      <c r="J23" s="80"/>
      <c r="K23" s="79"/>
      <c r="L23" s="81"/>
      <c r="M23" s="175">
        <f>SUM(E23:L23)</f>
        <v>0</v>
      </c>
      <c r="N23" s="86"/>
    </row>
    <row r="24" spans="1:14" s="143" customFormat="1" ht="15" customHeight="1" thickBot="1">
      <c r="A24" s="184">
        <v>6031</v>
      </c>
      <c r="B24" s="185" t="s">
        <v>41</v>
      </c>
      <c r="C24" s="186" t="s">
        <v>51</v>
      </c>
      <c r="D24" s="187"/>
      <c r="E24" s="188">
        <f aca="true" t="shared" si="7" ref="E24:M24">SUM(E23)</f>
        <v>0</v>
      </c>
      <c r="F24" s="189">
        <f t="shared" si="7"/>
        <v>0</v>
      </c>
      <c r="G24" s="189">
        <f t="shared" si="7"/>
        <v>0</v>
      </c>
      <c r="H24" s="189">
        <f t="shared" si="7"/>
        <v>0</v>
      </c>
      <c r="I24" s="189">
        <f t="shared" si="7"/>
        <v>0</v>
      </c>
      <c r="J24" s="189">
        <f t="shared" si="7"/>
        <v>0</v>
      </c>
      <c r="K24" s="190">
        <f t="shared" si="7"/>
        <v>0</v>
      </c>
      <c r="L24" s="191">
        <f t="shared" si="7"/>
        <v>0</v>
      </c>
      <c r="M24" s="192">
        <f t="shared" si="7"/>
        <v>0</v>
      </c>
      <c r="N24" s="142"/>
    </row>
    <row r="25" spans="1:14" ht="18" customHeight="1" thickBot="1">
      <c r="A25" s="193">
        <v>603</v>
      </c>
      <c r="B25" s="194" t="s">
        <v>41</v>
      </c>
      <c r="C25" s="160" t="s">
        <v>60</v>
      </c>
      <c r="D25" s="161"/>
      <c r="E25" s="162">
        <f>SUM(E20+E22+E24)</f>
        <v>0</v>
      </c>
      <c r="F25" s="195">
        <f aca="true" t="shared" si="8" ref="F25:M25">SUM(F20+F22+F24)</f>
        <v>0</v>
      </c>
      <c r="G25" s="163">
        <f t="shared" si="8"/>
        <v>0</v>
      </c>
      <c r="H25" s="163">
        <f t="shared" si="8"/>
        <v>0</v>
      </c>
      <c r="I25" s="163">
        <f t="shared" si="8"/>
        <v>0</v>
      </c>
      <c r="J25" s="163">
        <f t="shared" si="8"/>
        <v>0</v>
      </c>
      <c r="K25" s="164">
        <f t="shared" si="8"/>
        <v>0</v>
      </c>
      <c r="L25" s="165">
        <f t="shared" si="8"/>
        <v>0</v>
      </c>
      <c r="M25" s="166">
        <f t="shared" si="8"/>
        <v>0</v>
      </c>
      <c r="N25" s="86"/>
    </row>
    <row r="26" spans="1:15" ht="4.5" customHeight="1" thickBot="1">
      <c r="A26" s="86"/>
      <c r="B26" s="86"/>
      <c r="C26" s="86"/>
      <c r="D26" s="86"/>
      <c r="E26" s="196" t="str">
        <f>IF(E25-E15=0," ","Chyba bilance")</f>
        <v> </v>
      </c>
      <c r="F26" s="196"/>
      <c r="G26" s="196" t="str">
        <f>IF(G25-G15=0," ","Chyba bilance")</f>
        <v> </v>
      </c>
      <c r="H26" s="196"/>
      <c r="I26" s="196" t="str">
        <f aca="true" t="shared" si="9" ref="I26:N26">IF(H25-H15=0," ","Chyba bilance")</f>
        <v> </v>
      </c>
      <c r="J26" s="196" t="str">
        <f t="shared" si="9"/>
        <v> </v>
      </c>
      <c r="K26" s="196" t="str">
        <f t="shared" si="9"/>
        <v> </v>
      </c>
      <c r="L26" s="196" t="str">
        <f t="shared" si="9"/>
        <v> </v>
      </c>
      <c r="M26" s="196" t="str">
        <f t="shared" si="9"/>
        <v> </v>
      </c>
      <c r="N26" s="196" t="str">
        <f t="shared" si="9"/>
        <v> </v>
      </c>
      <c r="O26" s="86"/>
    </row>
    <row r="27" spans="1:13" ht="19.5" customHeight="1" thickBot="1" thickTop="1">
      <c r="A27" s="197"/>
      <c r="B27" s="198"/>
      <c r="C27" s="199" t="s">
        <v>57</v>
      </c>
      <c r="D27" s="198"/>
      <c r="E27" s="200">
        <f aca="true" t="shared" si="10" ref="E27:M27">SUM(E15-E25)</f>
        <v>0</v>
      </c>
      <c r="F27" s="201">
        <f t="shared" si="10"/>
        <v>0</v>
      </c>
      <c r="G27" s="202">
        <f>SUM(G15-G25)</f>
        <v>0</v>
      </c>
      <c r="H27" s="202">
        <f t="shared" si="10"/>
        <v>0</v>
      </c>
      <c r="I27" s="202">
        <f t="shared" si="10"/>
        <v>0</v>
      </c>
      <c r="J27" s="202">
        <f t="shared" si="10"/>
        <v>0</v>
      </c>
      <c r="K27" s="203">
        <f t="shared" si="10"/>
        <v>0</v>
      </c>
      <c r="L27" s="204">
        <f t="shared" si="10"/>
        <v>0</v>
      </c>
      <c r="M27" s="205">
        <f t="shared" si="10"/>
        <v>0</v>
      </c>
    </row>
    <row r="28" ht="15.75" thickTop="1"/>
  </sheetData>
  <sheetProtection password="CD34" sheet="1" objects="1" scenarios="1" selectLockedCells="1"/>
  <protectedRanges>
    <protectedRange sqref="E7:L9" name="Oblast1"/>
    <protectedRange sqref="E11:L12" name="Oblast2"/>
    <protectedRange sqref="E17:L18" name="Oblast3"/>
    <protectedRange sqref="E21:L21" name="Oblast4"/>
    <protectedRange sqref="E23:L23" name="Oblast5"/>
  </protectedRanges>
  <mergeCells count="4">
    <mergeCell ref="A1:J1"/>
    <mergeCell ref="A2:J2"/>
    <mergeCell ref="C3:D3"/>
    <mergeCell ref="A4:C4"/>
  </mergeCells>
  <dataValidations count="1">
    <dataValidation type="whole" operator="equal" allowBlank="1" showInputMessage="1" showErrorMessage="1" errorTitle="Chyby bilance" error="Nesoulad mezi zdroji a potřebami&#10;" sqref="E28">
      <formula1>0</formula1>
    </dataValidation>
  </dataValidations>
  <printOptions/>
  <pageMargins left="0.25" right="0.2" top="1" bottom="1" header="0.4921259845" footer="0.4921259845"/>
  <pageSetup blackAndWhite="1" horizontalDpi="600" verticalDpi="600" orientation="landscape" paperSize="9" r:id="rId1"/>
  <headerFooter alignWithMargins="0">
    <oddHeader>&amp;Rstr.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27"/>
  <sheetViews>
    <sheetView tabSelected="1" workbookViewId="0" topLeftCell="D4">
      <selection activeCell="G9" sqref="G9"/>
    </sheetView>
  </sheetViews>
  <sheetFormatPr defaultColWidth="9.00390625" defaultRowHeight="15.75"/>
  <cols>
    <col min="1" max="1" width="5.50390625" style="87" customWidth="1"/>
    <col min="2" max="2" width="3.625" style="87" customWidth="1"/>
    <col min="3" max="3" width="21.625" style="87" customWidth="1"/>
    <col min="4" max="4" width="30.50390625" style="87" customWidth="1"/>
    <col min="5" max="12" width="7.625" style="87" customWidth="1"/>
    <col min="13" max="13" width="11.125" style="87" customWidth="1"/>
    <col min="14" max="14" width="7.625" style="87" customWidth="1"/>
    <col min="15" max="16384" width="9.00390625" style="87" customWidth="1"/>
  </cols>
  <sheetData>
    <row r="1" spans="1:15" ht="25.5" customHeight="1">
      <c r="A1" s="293" t="s">
        <v>62</v>
      </c>
      <c r="B1" s="294"/>
      <c r="C1" s="294"/>
      <c r="D1" s="294"/>
      <c r="E1" s="294"/>
      <c r="F1" s="294"/>
      <c r="G1" s="294"/>
      <c r="H1" s="294"/>
      <c r="I1" s="294"/>
      <c r="J1" s="294"/>
      <c r="K1" s="82"/>
      <c r="L1" s="83"/>
      <c r="M1" s="84">
        <v>2008</v>
      </c>
      <c r="N1" s="85"/>
      <c r="O1" s="86"/>
    </row>
    <row r="2" spans="1:15" ht="4.5" customHeight="1" thickBot="1">
      <c r="A2" s="295"/>
      <c r="B2" s="296"/>
      <c r="C2" s="296"/>
      <c r="D2" s="296"/>
      <c r="E2" s="296"/>
      <c r="F2" s="296"/>
      <c r="G2" s="296"/>
      <c r="H2" s="296"/>
      <c r="I2" s="296"/>
      <c r="J2" s="296"/>
      <c r="K2" s="88"/>
      <c r="L2" s="89"/>
      <c r="M2" s="90"/>
      <c r="N2" s="88"/>
      <c r="O2" s="91"/>
    </row>
    <row r="3" spans="1:14" ht="15" customHeight="1" thickTop="1">
      <c r="A3" s="92" t="s">
        <v>22</v>
      </c>
      <c r="B3" s="93"/>
      <c r="C3" s="302"/>
      <c r="D3" s="303"/>
      <c r="E3" s="94" t="s">
        <v>23</v>
      </c>
      <c r="F3" s="95"/>
      <c r="G3" s="96" t="s">
        <v>24</v>
      </c>
      <c r="H3" s="97" t="s">
        <v>25</v>
      </c>
      <c r="I3" s="98"/>
      <c r="J3" s="98"/>
      <c r="K3" s="99"/>
      <c r="L3" s="100" t="s">
        <v>26</v>
      </c>
      <c r="M3" s="101" t="s">
        <v>27</v>
      </c>
      <c r="N3" s="86"/>
    </row>
    <row r="4" spans="1:14" ht="15" customHeight="1" thickBot="1">
      <c r="A4" s="299" t="s">
        <v>65</v>
      </c>
      <c r="B4" s="300"/>
      <c r="C4" s="301"/>
      <c r="D4" s="102" t="s">
        <v>28</v>
      </c>
      <c r="E4" s="103" t="s">
        <v>29</v>
      </c>
      <c r="F4" s="104" t="s">
        <v>23</v>
      </c>
      <c r="G4" s="105" t="s">
        <v>30</v>
      </c>
      <c r="H4" s="106" t="s">
        <v>31</v>
      </c>
      <c r="I4" s="107" t="s">
        <v>32</v>
      </c>
      <c r="J4" s="108" t="s">
        <v>32</v>
      </c>
      <c r="K4" s="106" t="s">
        <v>32</v>
      </c>
      <c r="L4" s="103" t="s">
        <v>33</v>
      </c>
      <c r="M4" s="109" t="s">
        <v>34</v>
      </c>
      <c r="N4" s="86"/>
    </row>
    <row r="5" spans="1:14" ht="15" customHeight="1" thickBot="1">
      <c r="A5" s="110" t="s">
        <v>35</v>
      </c>
      <c r="B5" s="111"/>
      <c r="C5" s="112" t="s">
        <v>36</v>
      </c>
      <c r="D5" s="113"/>
      <c r="E5" s="114">
        <f>M1-2</f>
        <v>2006</v>
      </c>
      <c r="F5" s="115">
        <f>M1-1</f>
        <v>2007</v>
      </c>
      <c r="G5" s="116">
        <f>M1</f>
        <v>2008</v>
      </c>
      <c r="H5" s="117">
        <f>M1+1</f>
        <v>2009</v>
      </c>
      <c r="I5" s="117">
        <f>M1+2</f>
        <v>2010</v>
      </c>
      <c r="J5" s="117">
        <f>M1+3</f>
        <v>2011</v>
      </c>
      <c r="K5" s="117">
        <f>M1+4</f>
        <v>2012</v>
      </c>
      <c r="L5" s="117">
        <f>M1+5</f>
        <v>2013</v>
      </c>
      <c r="M5" s="118" t="s">
        <v>37</v>
      </c>
      <c r="N5" s="86"/>
    </row>
    <row r="6" spans="1:14" ht="4.5" customHeight="1" thickBot="1" thickTop="1">
      <c r="A6" s="119"/>
      <c r="B6" s="88"/>
      <c r="C6" s="88"/>
      <c r="D6" s="88"/>
      <c r="E6" s="120"/>
      <c r="F6" s="120"/>
      <c r="G6" s="120"/>
      <c r="H6" s="120"/>
      <c r="I6" s="120"/>
      <c r="J6" s="120"/>
      <c r="K6" s="120"/>
      <c r="L6" s="120"/>
      <c r="M6" s="121"/>
      <c r="N6" s="86"/>
    </row>
    <row r="7" spans="1:14" ht="15" customHeight="1">
      <c r="A7" s="122">
        <v>5000</v>
      </c>
      <c r="B7" s="123">
        <v>2</v>
      </c>
      <c r="C7" s="124" t="s">
        <v>38</v>
      </c>
      <c r="D7" s="125"/>
      <c r="E7" s="211"/>
      <c r="F7" s="212"/>
      <c r="G7" s="213"/>
      <c r="H7" s="213"/>
      <c r="I7" s="213"/>
      <c r="J7" s="213"/>
      <c r="K7" s="214"/>
      <c r="L7" s="215"/>
      <c r="M7" s="126">
        <f>SUM(E7:L7)</f>
        <v>0</v>
      </c>
      <c r="N7" s="86"/>
    </row>
    <row r="8" spans="1:14" ht="15" customHeight="1">
      <c r="A8" s="127">
        <v>5000</v>
      </c>
      <c r="B8" s="128">
        <v>3</v>
      </c>
      <c r="C8" s="129" t="s">
        <v>39</v>
      </c>
      <c r="D8" s="130"/>
      <c r="E8" s="216"/>
      <c r="F8" s="217"/>
      <c r="G8" s="218"/>
      <c r="H8" s="218"/>
      <c r="I8" s="218"/>
      <c r="J8" s="218"/>
      <c r="K8" s="219"/>
      <c r="L8" s="220"/>
      <c r="M8" s="131">
        <f>SUM(E8:L8)</f>
        <v>0</v>
      </c>
      <c r="N8" s="86"/>
    </row>
    <row r="9" spans="1:14" ht="15" customHeight="1">
      <c r="A9" s="127">
        <v>5000</v>
      </c>
      <c r="B9" s="128">
        <v>9</v>
      </c>
      <c r="C9" s="129" t="s">
        <v>40</v>
      </c>
      <c r="D9" s="130"/>
      <c r="E9" s="216"/>
      <c r="F9" s="217"/>
      <c r="G9" s="218"/>
      <c r="H9" s="218"/>
      <c r="I9" s="218"/>
      <c r="J9" s="218"/>
      <c r="K9" s="221"/>
      <c r="L9" s="222"/>
      <c r="M9" s="131">
        <f>SUM(E9:L9)</f>
        <v>0</v>
      </c>
      <c r="N9" s="86"/>
    </row>
    <row r="10" spans="1:14" s="143" customFormat="1" ht="15" customHeight="1">
      <c r="A10" s="132">
        <v>5000</v>
      </c>
      <c r="B10" s="133" t="s">
        <v>41</v>
      </c>
      <c r="C10" s="134" t="s">
        <v>64</v>
      </c>
      <c r="D10" s="135"/>
      <c r="E10" s="136">
        <f aca="true" t="shared" si="0" ref="E10:M10">SUM(E7:E9)</f>
        <v>0</v>
      </c>
      <c r="F10" s="137">
        <f t="shared" si="0"/>
        <v>0</v>
      </c>
      <c r="G10" s="138">
        <f t="shared" si="0"/>
        <v>0</v>
      </c>
      <c r="H10" s="138">
        <f t="shared" si="0"/>
        <v>0</v>
      </c>
      <c r="I10" s="138">
        <f t="shared" si="0"/>
        <v>0</v>
      </c>
      <c r="J10" s="138">
        <f t="shared" si="0"/>
        <v>0</v>
      </c>
      <c r="K10" s="139">
        <f t="shared" si="0"/>
        <v>0</v>
      </c>
      <c r="L10" s="140">
        <f t="shared" si="0"/>
        <v>0</v>
      </c>
      <c r="M10" s="141">
        <f t="shared" si="0"/>
        <v>0</v>
      </c>
      <c r="N10" s="142"/>
    </row>
    <row r="11" spans="1:19" s="143" customFormat="1" ht="15" customHeight="1">
      <c r="A11" s="144">
        <v>5004</v>
      </c>
      <c r="B11" s="145">
        <v>2</v>
      </c>
      <c r="C11" s="129" t="s">
        <v>52</v>
      </c>
      <c r="D11" s="146"/>
      <c r="E11" s="216"/>
      <c r="F11" s="217"/>
      <c r="G11" s="218"/>
      <c r="H11" s="218"/>
      <c r="I11" s="218"/>
      <c r="J11" s="218"/>
      <c r="K11" s="221"/>
      <c r="L11" s="222"/>
      <c r="M11" s="131">
        <f>SUM(E11:L11)</f>
        <v>0</v>
      </c>
      <c r="N11" s="86"/>
      <c r="O11" s="87"/>
      <c r="P11" s="87"/>
      <c r="Q11" s="87"/>
      <c r="R11" s="87"/>
      <c r="S11" s="87"/>
    </row>
    <row r="12" spans="1:14" ht="15" customHeight="1">
      <c r="A12" s="127">
        <v>5004</v>
      </c>
      <c r="B12" s="147">
        <v>9</v>
      </c>
      <c r="C12" s="129" t="s">
        <v>42</v>
      </c>
      <c r="D12" s="146"/>
      <c r="E12" s="216"/>
      <c r="F12" s="217"/>
      <c r="G12" s="218"/>
      <c r="H12" s="218"/>
      <c r="I12" s="218"/>
      <c r="J12" s="218"/>
      <c r="K12" s="221"/>
      <c r="L12" s="222"/>
      <c r="M12" s="131">
        <f>SUM(E12:L12)</f>
        <v>0</v>
      </c>
      <c r="N12" s="86"/>
    </row>
    <row r="13" spans="1:14" s="143" customFormat="1" ht="15" customHeight="1">
      <c r="A13" s="132">
        <v>5004</v>
      </c>
      <c r="B13" s="133" t="s">
        <v>41</v>
      </c>
      <c r="C13" s="134" t="s">
        <v>43</v>
      </c>
      <c r="D13" s="135"/>
      <c r="E13" s="136">
        <f>SUM(E11:E12)</f>
        <v>0</v>
      </c>
      <c r="F13" s="148">
        <f>SUM(F11:F12)</f>
        <v>0</v>
      </c>
      <c r="G13" s="148">
        <f aca="true" t="shared" si="1" ref="G13:L13">SUM(G11:G12)</f>
        <v>0</v>
      </c>
      <c r="H13" s="148">
        <f t="shared" si="1"/>
        <v>0</v>
      </c>
      <c r="I13" s="148">
        <f t="shared" si="1"/>
        <v>0</v>
      </c>
      <c r="J13" s="148">
        <f t="shared" si="1"/>
        <v>0</v>
      </c>
      <c r="K13" s="139">
        <f t="shared" si="1"/>
        <v>0</v>
      </c>
      <c r="L13" s="140">
        <f t="shared" si="1"/>
        <v>0</v>
      </c>
      <c r="M13" s="141">
        <f>SUM(M11:M12)</f>
        <v>0</v>
      </c>
      <c r="N13" s="142"/>
    </row>
    <row r="14" spans="1:14" s="143" customFormat="1" ht="15" customHeight="1" thickBot="1">
      <c r="A14" s="149">
        <v>15009</v>
      </c>
      <c r="B14" s="150" t="s">
        <v>41</v>
      </c>
      <c r="C14" s="151" t="s">
        <v>63</v>
      </c>
      <c r="D14" s="152"/>
      <c r="E14" s="153">
        <f aca="true" t="shared" si="2" ref="E14:M14">SUM(E10+E13)</f>
        <v>0</v>
      </c>
      <c r="F14" s="154">
        <f t="shared" si="2"/>
        <v>0</v>
      </c>
      <c r="G14" s="154">
        <f t="shared" si="2"/>
        <v>0</v>
      </c>
      <c r="H14" s="154">
        <f t="shared" si="2"/>
        <v>0</v>
      </c>
      <c r="I14" s="154">
        <f t="shared" si="2"/>
        <v>0</v>
      </c>
      <c r="J14" s="154">
        <f t="shared" si="2"/>
        <v>0</v>
      </c>
      <c r="K14" s="155">
        <f t="shared" si="2"/>
        <v>0</v>
      </c>
      <c r="L14" s="156">
        <f t="shared" si="2"/>
        <v>0</v>
      </c>
      <c r="M14" s="157">
        <f t="shared" si="2"/>
        <v>0</v>
      </c>
      <c r="N14" s="142"/>
    </row>
    <row r="15" spans="1:14" ht="16.5" customHeight="1" thickBot="1">
      <c r="A15" s="193">
        <v>501</v>
      </c>
      <c r="B15" s="194" t="s">
        <v>41</v>
      </c>
      <c r="C15" s="206" t="s">
        <v>59</v>
      </c>
      <c r="D15" s="187"/>
      <c r="E15" s="188">
        <f aca="true" t="shared" si="3" ref="E15:M15">SUM(E14)</f>
        <v>0</v>
      </c>
      <c r="F15" s="207">
        <f t="shared" si="3"/>
        <v>0</v>
      </c>
      <c r="G15" s="207">
        <f t="shared" si="3"/>
        <v>0</v>
      </c>
      <c r="H15" s="207">
        <f t="shared" si="3"/>
        <v>0</v>
      </c>
      <c r="I15" s="207">
        <f t="shared" si="3"/>
        <v>0</v>
      </c>
      <c r="J15" s="207">
        <f t="shared" si="3"/>
        <v>0</v>
      </c>
      <c r="K15" s="190">
        <f t="shared" si="3"/>
        <v>0</v>
      </c>
      <c r="L15" s="191">
        <f t="shared" si="3"/>
        <v>0</v>
      </c>
      <c r="M15" s="192">
        <f t="shared" si="3"/>
        <v>0</v>
      </c>
      <c r="N15" s="86"/>
    </row>
    <row r="16" spans="1:14" ht="4.5" customHeight="1" thickBot="1">
      <c r="A16" s="167"/>
      <c r="B16" s="168"/>
      <c r="C16" s="91"/>
      <c r="D16" s="91"/>
      <c r="E16" s="169"/>
      <c r="F16" s="169"/>
      <c r="G16" s="169"/>
      <c r="H16" s="169"/>
      <c r="I16" s="169"/>
      <c r="J16" s="169"/>
      <c r="K16" s="169"/>
      <c r="L16" s="169"/>
      <c r="M16" s="170"/>
      <c r="N16" s="86"/>
    </row>
    <row r="17" spans="1:14" ht="15" customHeight="1">
      <c r="A17" s="208">
        <v>5023</v>
      </c>
      <c r="B17" s="209">
        <v>1</v>
      </c>
      <c r="C17" s="124" t="s">
        <v>44</v>
      </c>
      <c r="D17" s="173"/>
      <c r="E17" s="223"/>
      <c r="F17" s="213"/>
      <c r="G17" s="213"/>
      <c r="H17" s="213"/>
      <c r="I17" s="213"/>
      <c r="J17" s="213"/>
      <c r="K17" s="224"/>
      <c r="L17" s="225"/>
      <c r="M17" s="174">
        <f>SUM(E17:L17)</f>
        <v>0</v>
      </c>
      <c r="N17" s="86"/>
    </row>
    <row r="18" spans="1:14" ht="15" customHeight="1">
      <c r="A18" s="149">
        <v>5023</v>
      </c>
      <c r="B18" s="210">
        <v>9</v>
      </c>
      <c r="C18" s="129" t="s">
        <v>45</v>
      </c>
      <c r="D18" s="146"/>
      <c r="E18" s="226"/>
      <c r="F18" s="218"/>
      <c r="G18" s="218"/>
      <c r="H18" s="218"/>
      <c r="I18" s="218"/>
      <c r="J18" s="218"/>
      <c r="K18" s="221"/>
      <c r="L18" s="222"/>
      <c r="M18" s="175">
        <f>SUM(E18:L18)</f>
        <v>0</v>
      </c>
      <c r="N18" s="86"/>
    </row>
    <row r="19" spans="1:14" ht="15" customHeight="1">
      <c r="A19" s="132">
        <v>5023</v>
      </c>
      <c r="B19" s="176" t="s">
        <v>41</v>
      </c>
      <c r="C19" s="177" t="s">
        <v>46</v>
      </c>
      <c r="D19" s="135"/>
      <c r="E19" s="178">
        <f aca="true" t="shared" si="4" ref="E19:M19">SUM(E17:E18)</f>
        <v>0</v>
      </c>
      <c r="F19" s="137">
        <f t="shared" si="4"/>
        <v>0</v>
      </c>
      <c r="G19" s="137">
        <f t="shared" si="4"/>
        <v>0</v>
      </c>
      <c r="H19" s="137">
        <f t="shared" si="4"/>
        <v>0</v>
      </c>
      <c r="I19" s="137">
        <f t="shared" si="4"/>
        <v>0</v>
      </c>
      <c r="J19" s="137">
        <f t="shared" si="4"/>
        <v>0</v>
      </c>
      <c r="K19" s="178">
        <f t="shared" si="4"/>
        <v>0</v>
      </c>
      <c r="L19" s="179">
        <f t="shared" si="4"/>
        <v>0</v>
      </c>
      <c r="M19" s="180">
        <f t="shared" si="4"/>
        <v>0</v>
      </c>
      <c r="N19" s="86"/>
    </row>
    <row r="20" spans="1:14" ht="15" customHeight="1">
      <c r="A20" s="132">
        <v>15029</v>
      </c>
      <c r="B20" s="133" t="s">
        <v>41</v>
      </c>
      <c r="C20" s="177" t="s">
        <v>47</v>
      </c>
      <c r="D20" s="135"/>
      <c r="E20" s="178">
        <f aca="true" t="shared" si="5" ref="E20:M20">SUM(E19)</f>
        <v>0</v>
      </c>
      <c r="F20" s="181">
        <f t="shared" si="5"/>
        <v>0</v>
      </c>
      <c r="G20" s="181">
        <f t="shared" si="5"/>
        <v>0</v>
      </c>
      <c r="H20" s="181">
        <f t="shared" si="5"/>
        <v>0</v>
      </c>
      <c r="I20" s="181">
        <f t="shared" si="5"/>
        <v>0</v>
      </c>
      <c r="J20" s="181">
        <f t="shared" si="5"/>
        <v>0</v>
      </c>
      <c r="K20" s="178">
        <f t="shared" si="5"/>
        <v>0</v>
      </c>
      <c r="L20" s="179">
        <f t="shared" si="5"/>
        <v>0</v>
      </c>
      <c r="M20" s="180">
        <f t="shared" si="5"/>
        <v>0</v>
      </c>
      <c r="N20" s="86"/>
    </row>
    <row r="21" spans="1:14" ht="15" customHeight="1">
      <c r="A21" s="127">
        <v>5030</v>
      </c>
      <c r="B21" s="128">
        <v>9</v>
      </c>
      <c r="C21" s="129" t="s">
        <v>48</v>
      </c>
      <c r="D21" s="146"/>
      <c r="E21" s="226"/>
      <c r="F21" s="227"/>
      <c r="G21" s="227"/>
      <c r="H21" s="227"/>
      <c r="I21" s="227"/>
      <c r="J21" s="227"/>
      <c r="K21" s="226"/>
      <c r="L21" s="228"/>
      <c r="M21" s="175">
        <f>SUM(E21:L21)</f>
        <v>0</v>
      </c>
      <c r="N21" s="86"/>
    </row>
    <row r="22" spans="1:14" s="143" customFormat="1" ht="15" customHeight="1">
      <c r="A22" s="132">
        <v>5030</v>
      </c>
      <c r="B22" s="176" t="s">
        <v>41</v>
      </c>
      <c r="C22" s="182" t="s">
        <v>49</v>
      </c>
      <c r="D22" s="135"/>
      <c r="E22" s="178">
        <f aca="true" t="shared" si="6" ref="E22:M22">SUM(E21)</f>
        <v>0</v>
      </c>
      <c r="F22" s="181">
        <f t="shared" si="6"/>
        <v>0</v>
      </c>
      <c r="G22" s="181">
        <f t="shared" si="6"/>
        <v>0</v>
      </c>
      <c r="H22" s="181">
        <f t="shared" si="6"/>
        <v>0</v>
      </c>
      <c r="I22" s="181">
        <f t="shared" si="6"/>
        <v>0</v>
      </c>
      <c r="J22" s="181">
        <f t="shared" si="6"/>
        <v>0</v>
      </c>
      <c r="K22" s="178">
        <f t="shared" si="6"/>
        <v>0</v>
      </c>
      <c r="L22" s="179">
        <f t="shared" si="6"/>
        <v>0</v>
      </c>
      <c r="M22" s="180">
        <f t="shared" si="6"/>
        <v>0</v>
      </c>
      <c r="N22" s="142"/>
    </row>
    <row r="23" spans="1:14" ht="15" customHeight="1">
      <c r="A23" s="127">
        <v>5031</v>
      </c>
      <c r="B23" s="128">
        <v>1</v>
      </c>
      <c r="C23" s="183" t="s">
        <v>50</v>
      </c>
      <c r="D23" s="146"/>
      <c r="E23" s="226"/>
      <c r="F23" s="227"/>
      <c r="G23" s="227"/>
      <c r="H23" s="227"/>
      <c r="I23" s="227"/>
      <c r="J23" s="227"/>
      <c r="K23" s="226"/>
      <c r="L23" s="228"/>
      <c r="M23" s="175">
        <f>SUM(E23:L23)</f>
        <v>0</v>
      </c>
      <c r="N23" s="86"/>
    </row>
    <row r="24" spans="1:14" s="143" customFormat="1" ht="15" customHeight="1" thickBot="1">
      <c r="A24" s="149">
        <v>5031</v>
      </c>
      <c r="B24" s="150" t="s">
        <v>41</v>
      </c>
      <c r="C24" s="186" t="s">
        <v>51</v>
      </c>
      <c r="D24" s="187"/>
      <c r="E24" s="188">
        <f aca="true" t="shared" si="7" ref="E24:M24">SUM(E23)</f>
        <v>0</v>
      </c>
      <c r="F24" s="189">
        <f t="shared" si="7"/>
        <v>0</v>
      </c>
      <c r="G24" s="189">
        <f t="shared" si="7"/>
        <v>0</v>
      </c>
      <c r="H24" s="189">
        <f t="shared" si="7"/>
        <v>0</v>
      </c>
      <c r="I24" s="189">
        <f t="shared" si="7"/>
        <v>0</v>
      </c>
      <c r="J24" s="189">
        <f t="shared" si="7"/>
        <v>0</v>
      </c>
      <c r="K24" s="190">
        <f t="shared" si="7"/>
        <v>0</v>
      </c>
      <c r="L24" s="191">
        <f t="shared" si="7"/>
        <v>0</v>
      </c>
      <c r="M24" s="192">
        <f t="shared" si="7"/>
        <v>0</v>
      </c>
      <c r="N24" s="142"/>
    </row>
    <row r="25" spans="1:14" ht="18" customHeight="1" thickBot="1">
      <c r="A25" s="193">
        <v>503</v>
      </c>
      <c r="B25" s="194" t="s">
        <v>41</v>
      </c>
      <c r="C25" s="160" t="s">
        <v>60</v>
      </c>
      <c r="D25" s="161"/>
      <c r="E25" s="162">
        <f>SUM(E20+E22+E24)</f>
        <v>0</v>
      </c>
      <c r="F25" s="195">
        <f aca="true" t="shared" si="8" ref="F25:M25">SUM(F20+F22+F24)</f>
        <v>0</v>
      </c>
      <c r="G25" s="163">
        <f t="shared" si="8"/>
        <v>0</v>
      </c>
      <c r="H25" s="163">
        <f t="shared" si="8"/>
        <v>0</v>
      </c>
      <c r="I25" s="163">
        <f t="shared" si="8"/>
        <v>0</v>
      </c>
      <c r="J25" s="163">
        <f t="shared" si="8"/>
        <v>0</v>
      </c>
      <c r="K25" s="164">
        <f t="shared" si="8"/>
        <v>0</v>
      </c>
      <c r="L25" s="165">
        <f t="shared" si="8"/>
        <v>0</v>
      </c>
      <c r="M25" s="166">
        <f t="shared" si="8"/>
        <v>0</v>
      </c>
      <c r="N25" s="86"/>
    </row>
    <row r="26" spans="1:15" ht="3.75" customHeight="1" thickBot="1">
      <c r="A26" s="86"/>
      <c r="B26" s="86"/>
      <c r="C26" s="86"/>
      <c r="D26" s="86"/>
      <c r="E26" s="196" t="str">
        <f>IF(E25-E15=0," ","Chyba bilance")</f>
        <v> </v>
      </c>
      <c r="F26" s="196"/>
      <c r="G26" s="196" t="str">
        <f>IF(G25-G15=0," ","Chyba bilance")</f>
        <v> </v>
      </c>
      <c r="H26" s="196"/>
      <c r="I26" s="196" t="str">
        <f aca="true" t="shared" si="9" ref="I26:N26">IF(H25-H15=0," ","Chyba bilance")</f>
        <v> </v>
      </c>
      <c r="J26" s="196" t="str">
        <f t="shared" si="9"/>
        <v> </v>
      </c>
      <c r="K26" s="196" t="str">
        <f t="shared" si="9"/>
        <v> </v>
      </c>
      <c r="L26" s="196" t="str">
        <f t="shared" si="9"/>
        <v> </v>
      </c>
      <c r="M26" s="196" t="str">
        <f t="shared" si="9"/>
        <v> </v>
      </c>
      <c r="N26" s="196" t="str">
        <f t="shared" si="9"/>
        <v> </v>
      </c>
      <c r="O26" s="86"/>
    </row>
    <row r="27" spans="1:13" ht="19.5" customHeight="1" thickBot="1" thickTop="1">
      <c r="A27" s="197"/>
      <c r="B27" s="198"/>
      <c r="C27" s="199" t="s">
        <v>57</v>
      </c>
      <c r="D27" s="198"/>
      <c r="E27" s="200">
        <f aca="true" t="shared" si="10" ref="E27:M27">SUM(E15-E25)</f>
        <v>0</v>
      </c>
      <c r="F27" s="201">
        <f t="shared" si="10"/>
        <v>0</v>
      </c>
      <c r="G27" s="202">
        <f>SUM(G15-G25)</f>
        <v>0</v>
      </c>
      <c r="H27" s="202">
        <f t="shared" si="10"/>
        <v>0</v>
      </c>
      <c r="I27" s="202">
        <f t="shared" si="10"/>
        <v>0</v>
      </c>
      <c r="J27" s="202">
        <f t="shared" si="10"/>
        <v>0</v>
      </c>
      <c r="K27" s="203">
        <f t="shared" si="10"/>
        <v>0</v>
      </c>
      <c r="L27" s="204">
        <f t="shared" si="10"/>
        <v>0</v>
      </c>
      <c r="M27" s="205">
        <f t="shared" si="10"/>
        <v>0</v>
      </c>
    </row>
    <row r="28" ht="15.75" thickTop="1"/>
  </sheetData>
  <sheetProtection password="CD34" sheet="1" objects="1" scenarios="1" selectLockedCells="1"/>
  <protectedRanges>
    <protectedRange sqref="E23:L23" name="Oblast5"/>
    <protectedRange sqref="E21:L21" name="Oblast4"/>
    <protectedRange sqref="E17:L18" name="Oblast3"/>
    <protectedRange sqref="E11:L12" name="Oblast2"/>
    <protectedRange sqref="E7:L9" name="Oblast1"/>
  </protectedRanges>
  <mergeCells count="4">
    <mergeCell ref="A1:J1"/>
    <mergeCell ref="A2:J2"/>
    <mergeCell ref="C3:D3"/>
    <mergeCell ref="A4:C4"/>
  </mergeCells>
  <dataValidations count="1">
    <dataValidation type="whole" operator="equal" allowBlank="1" showInputMessage="1" showErrorMessage="1" errorTitle="Chyby bilance" error="Nesoulad mezi zdroji a potřebami&#10;" sqref="E28">
      <formula1>0</formula1>
    </dataValidation>
  </dataValidations>
  <printOptions/>
  <pageMargins left="0.3" right="0.2" top="0.63" bottom="1" header="0.27" footer="0.4921259845"/>
  <pageSetup blackAndWhite="1" horizontalDpi="600" verticalDpi="600" orientation="landscape" paperSize="9" r:id="rId1"/>
  <headerFooter alignWithMargins="0">
    <oddHeader>&amp;Rstr. 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Suchá Helena</dc:creator>
  <cp:keywords/>
  <dc:description/>
  <cp:lastModifiedBy>PhDr. Pavla Janáčková</cp:lastModifiedBy>
  <cp:lastPrinted>2007-02-26T11:34:41Z</cp:lastPrinted>
  <dcterms:created xsi:type="dcterms:W3CDTF">2007-02-20T13:11:26Z</dcterms:created>
  <dcterms:modified xsi:type="dcterms:W3CDTF">2008-01-23T10:24:43Z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-563363302</vt:i4>
  </property>
  <property fmtid="{D5CDD505-2E9C-101B-9397-08002B2CF9AE}" pid="3" name="_EmailSubject">
    <vt:lpwstr>Uzamčené formuláře na web</vt:lpwstr>
  </property>
  <property fmtid="{D5CDD505-2E9C-101B-9397-08002B2CF9AE}" pid="4" name="_AuthorEmail">
    <vt:lpwstr>Helena.Sucha@mmr.cz</vt:lpwstr>
  </property>
  <property fmtid="{D5CDD505-2E9C-101B-9397-08002B2CF9AE}" pid="5" name="_AuthorEmailDisplayName">
    <vt:lpwstr>Suchá Helena</vt:lpwstr>
  </property>
  <property fmtid="{D5CDD505-2E9C-101B-9397-08002B2CF9AE}" pid="6" name="_ReviewingToolsShownOnce">
    <vt:lpwstr/>
  </property>
</Properties>
</file>