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<sst xmlns="http://schemas.openxmlformats.org/spreadsheetml/2006/main" count="846" uniqueCount="460">
  <si>
    <t>Seznam akcí pro poskytnutí dotace na opravy bytového fondu pro rok 2003 - 1.etapa</t>
  </si>
  <si>
    <t>"Program poskytování finanční podpory na opravy bytového fondu"</t>
  </si>
  <si>
    <t>Investor</t>
  </si>
  <si>
    <t>Popis opravy</t>
  </si>
  <si>
    <t>Adresa opravy</t>
  </si>
  <si>
    <t>Kraj</t>
  </si>
  <si>
    <t>Poč. bytů</t>
  </si>
  <si>
    <t>Rozpočet (tis. Kč)</t>
  </si>
  <si>
    <t xml:space="preserve"> Dotace (tis. Kč)</t>
  </si>
  <si>
    <t>Název investora-firmy</t>
  </si>
  <si>
    <t>Ulice (náměstí)</t>
  </si>
  <si>
    <t>Číslo popisné</t>
  </si>
  <si>
    <t>Obec - název</t>
  </si>
  <si>
    <t>1</t>
  </si>
  <si>
    <t>BD Družba</t>
  </si>
  <si>
    <t>Oprava-nosné konstr.,obv. pláště,lodžií,stř. pl.</t>
  </si>
  <si>
    <t>Plynárenská</t>
  </si>
  <si>
    <t>307,308,309,310,311</t>
  </si>
  <si>
    <t>Ústí nad Labem</t>
  </si>
  <si>
    <t>Ústecký</t>
  </si>
  <si>
    <t>2</t>
  </si>
  <si>
    <t>Oprava-obv. pláště,lodžií,stř. pl.</t>
  </si>
  <si>
    <t>Tolstého</t>
  </si>
  <si>
    <t>1301</t>
  </si>
  <si>
    <t>3</t>
  </si>
  <si>
    <t>Společenství vlastníků domu Černokostelecká 2111</t>
  </si>
  <si>
    <t>Oprava-nosné konstr.,obv. pláště,stř. pl.</t>
  </si>
  <si>
    <t>Černokostelecká</t>
  </si>
  <si>
    <t>2111</t>
  </si>
  <si>
    <t>Praha</t>
  </si>
  <si>
    <t>Hl. m. Praha</t>
  </si>
  <si>
    <t>4</t>
  </si>
  <si>
    <t>Společenství vlastníků jednotek Václavská 4048,4049,4050</t>
  </si>
  <si>
    <t>Oprava-nosné konstr.,obv. pláště,lodžií,stř. pl.,atiky</t>
  </si>
  <si>
    <t>Václavská</t>
  </si>
  <si>
    <t>4048,4049,4050</t>
  </si>
  <si>
    <t>Chomutov</t>
  </si>
  <si>
    <t>5</t>
  </si>
  <si>
    <t>Město Kadaň</t>
  </si>
  <si>
    <t>Chomutovská</t>
  </si>
  <si>
    <t>1194,1195,1196,1197</t>
  </si>
  <si>
    <t>6</t>
  </si>
  <si>
    <t>1280,1281,1282,1283</t>
  </si>
  <si>
    <t>7</t>
  </si>
  <si>
    <t>1266,1267,1268,1269</t>
  </si>
  <si>
    <t>8</t>
  </si>
  <si>
    <t>Oprava-obv. pláště,balk.,stř. pl.</t>
  </si>
  <si>
    <t>Střekovského nábřeží</t>
  </si>
  <si>
    <t>1158,1159,1160</t>
  </si>
  <si>
    <t>9</t>
  </si>
  <si>
    <t>Společenství vlastníků jednotek domu Jasmínová 28,30,32</t>
  </si>
  <si>
    <t>Oprava-nosné konstr.,obv. pláště,lodžií,balk.stř. pl,atiky</t>
  </si>
  <si>
    <t>Bohatice Jasmínová</t>
  </si>
  <si>
    <t>28,30,32</t>
  </si>
  <si>
    <t>Karlovy Vary</t>
  </si>
  <si>
    <t xml:space="preserve">Karlovarský  </t>
  </si>
  <si>
    <t>10</t>
  </si>
  <si>
    <t>Společenství vlastníků jednotek Habrmannova 37,39,41, Plzeň</t>
  </si>
  <si>
    <t>Oprava-nosné konstr.,obv. pláště,balk.stř. pl.</t>
  </si>
  <si>
    <t>Habrmannova</t>
  </si>
  <si>
    <t>2114,2115,2116</t>
  </si>
  <si>
    <t>Plzeň</t>
  </si>
  <si>
    <t>Plzeňský</t>
  </si>
  <si>
    <t>11</t>
  </si>
  <si>
    <t>SBD Špičák</t>
  </si>
  <si>
    <t>Oprava-nosné konstr.,obv. Pláště,lodžií</t>
  </si>
  <si>
    <t>Palackého</t>
  </si>
  <si>
    <t>551</t>
  </si>
  <si>
    <t>Jablonec nad Nisou</t>
  </si>
  <si>
    <t>Liberec</t>
  </si>
  <si>
    <t>12</t>
  </si>
  <si>
    <t>BD Troilova blok 16</t>
  </si>
  <si>
    <t>Troilova</t>
  </si>
  <si>
    <t>440,441,442</t>
  </si>
  <si>
    <t>13</t>
  </si>
  <si>
    <t>Společenství vlastníků domu č.p. 2136</t>
  </si>
  <si>
    <t>Jablňová</t>
  </si>
  <si>
    <t>2136</t>
  </si>
  <si>
    <t>Středočeský</t>
  </si>
  <si>
    <t>14</t>
  </si>
  <si>
    <t>SBDO Průkopník</t>
  </si>
  <si>
    <t>Nerudova</t>
  </si>
  <si>
    <t>Děčín</t>
  </si>
  <si>
    <t>15</t>
  </si>
  <si>
    <t>SBD Děčín</t>
  </si>
  <si>
    <t>Na Pěšině</t>
  </si>
  <si>
    <t>273,274,275</t>
  </si>
  <si>
    <t>16</t>
  </si>
  <si>
    <t>Město Ústí nad Labem</t>
  </si>
  <si>
    <t>Kojetická</t>
  </si>
  <si>
    <t>1387</t>
  </si>
  <si>
    <t>17</t>
  </si>
  <si>
    <t>Masarykova</t>
  </si>
  <si>
    <t>3090,3093</t>
  </si>
  <si>
    <t>18</t>
  </si>
  <si>
    <t>Žukovova</t>
  </si>
  <si>
    <t>1333,1334</t>
  </si>
  <si>
    <t>19</t>
  </si>
  <si>
    <t>SBD Rozvoj</t>
  </si>
  <si>
    <t>Sibiřská</t>
  </si>
  <si>
    <t>369</t>
  </si>
  <si>
    <t>20</t>
  </si>
  <si>
    <t>SBD Litoměřice</t>
  </si>
  <si>
    <t>Alej 17. Listopadu</t>
  </si>
  <si>
    <t>1739,1740,1741</t>
  </si>
  <si>
    <t>Litoměřice</t>
  </si>
  <si>
    <t>21</t>
  </si>
  <si>
    <t>Oprava-nosné konstr.,obv. pláště,balk.,stř. pl.,atiky</t>
  </si>
  <si>
    <t>Komenského</t>
  </si>
  <si>
    <t>1187,1188,1189</t>
  </si>
  <si>
    <t>22</t>
  </si>
  <si>
    <t xml:space="preserve">Oprava-nosné konstr.,obv. pláště,balk.,stř. pl. </t>
  </si>
  <si>
    <t>Jungmannova</t>
  </si>
  <si>
    <t>1171,1172,1173</t>
  </si>
  <si>
    <t>23</t>
  </si>
  <si>
    <t>Oprava-nosné konstr.,obv. pláště,balk.,stř. pl.</t>
  </si>
  <si>
    <t>1180,1181,1182</t>
  </si>
  <si>
    <t>24</t>
  </si>
  <si>
    <t>1168,1169,1170</t>
  </si>
  <si>
    <t>25</t>
  </si>
  <si>
    <t>1571,1572,1573,1574</t>
  </si>
  <si>
    <t>26</t>
  </si>
  <si>
    <t>1184,1185,1186</t>
  </si>
  <si>
    <t>27</t>
  </si>
  <si>
    <t>Golovinova</t>
  </si>
  <si>
    <t>1312,1313,1314,1315,1316,1317,1318</t>
  </si>
  <si>
    <t>28</t>
  </si>
  <si>
    <t>1255,1556,1257,1258</t>
  </si>
  <si>
    <t>29</t>
  </si>
  <si>
    <t>1220,1221,1222</t>
  </si>
  <si>
    <t>30</t>
  </si>
  <si>
    <t>Společenství vlastníků jednotek Plzeňská 81-101</t>
  </si>
  <si>
    <t>Plzeňská</t>
  </si>
  <si>
    <t>628,629,630,631,632,633,634,635</t>
  </si>
  <si>
    <t>České Budějovice</t>
  </si>
  <si>
    <t>Jihočeský</t>
  </si>
  <si>
    <t>31</t>
  </si>
  <si>
    <t>SBD České Budějovice</t>
  </si>
  <si>
    <t>Dlouhá</t>
  </si>
  <si>
    <t>1046,1047</t>
  </si>
  <si>
    <t>32</t>
  </si>
  <si>
    <t>Společenství vlastníků Mánesova 16,18,20,22,24</t>
  </si>
  <si>
    <t>Mánesova</t>
  </si>
  <si>
    <t>86,87,88,89,90</t>
  </si>
  <si>
    <t>33</t>
  </si>
  <si>
    <t>Oprava-nosné konstr.,obv. pláště,lodžií</t>
  </si>
  <si>
    <t>bratří Čapků</t>
  </si>
  <si>
    <t>639,640</t>
  </si>
  <si>
    <t>34</t>
  </si>
  <si>
    <t>Společenství vlastníků Aloisina výšina 448</t>
  </si>
  <si>
    <t>Aloisina výšina</t>
  </si>
  <si>
    <t>448</t>
  </si>
  <si>
    <t>Liberecký</t>
  </si>
  <si>
    <t>35</t>
  </si>
  <si>
    <t>Družstvo Pod Morávií 1316</t>
  </si>
  <si>
    <t>Oprava-nosné konstr., obv. pláště,lodžií,stř. pl.</t>
  </si>
  <si>
    <t>Pod Morávií</t>
  </si>
  <si>
    <t>1316</t>
  </si>
  <si>
    <t>Nový Jičín</t>
  </si>
  <si>
    <t>Moravskoslezský</t>
  </si>
  <si>
    <t>36</t>
  </si>
  <si>
    <t>BD NP 5 a 7</t>
  </si>
  <si>
    <t>Na Padesátem</t>
  </si>
  <si>
    <t>789,778</t>
  </si>
  <si>
    <t>37</t>
  </si>
  <si>
    <t>OSBD Teplice</t>
  </si>
  <si>
    <t>Oprava-nosné konstr.,obv. pláště,lodžíí</t>
  </si>
  <si>
    <t>Rybniční</t>
  </si>
  <si>
    <t>341,342</t>
  </si>
  <si>
    <t>Teplice</t>
  </si>
  <si>
    <t>38</t>
  </si>
  <si>
    <t>343,344</t>
  </si>
  <si>
    <t>39</t>
  </si>
  <si>
    <t>338,339,340</t>
  </si>
  <si>
    <t>40</t>
  </si>
  <si>
    <t>Společenství vlastníků jednotek domu v Plzni, Gerská 10,12</t>
  </si>
  <si>
    <t>Oprava-nosné konstr.,obv. pláště,lodžií,stř. pl.,</t>
  </si>
  <si>
    <t>Gerská</t>
  </si>
  <si>
    <t>1235,1236</t>
  </si>
  <si>
    <t>41</t>
  </si>
  <si>
    <t>BD Bramboříká 2993</t>
  </si>
  <si>
    <t>Bramboříkova</t>
  </si>
  <si>
    <t>2993</t>
  </si>
  <si>
    <t>42</t>
  </si>
  <si>
    <t>Nálepkova</t>
  </si>
  <si>
    <t>293,294</t>
  </si>
  <si>
    <t>43</t>
  </si>
  <si>
    <t>Společenství vlastníků jednotek domu v Plzni, Gerská 14,16</t>
  </si>
  <si>
    <t>1237,1238</t>
  </si>
  <si>
    <t>44</t>
  </si>
  <si>
    <t>Žežická</t>
  </si>
  <si>
    <t>676,677,678,679</t>
  </si>
  <si>
    <t>45</t>
  </si>
  <si>
    <t>Spartakiádní</t>
  </si>
  <si>
    <t>273,274,275,276</t>
  </si>
  <si>
    <t>46</t>
  </si>
  <si>
    <t>Školní náměstí</t>
  </si>
  <si>
    <t>304,305,306</t>
  </si>
  <si>
    <t>47</t>
  </si>
  <si>
    <t>SBD Mír</t>
  </si>
  <si>
    <t>Kpt. Jaroše</t>
  </si>
  <si>
    <t>1618,1619,1620</t>
  </si>
  <si>
    <t>48</t>
  </si>
  <si>
    <t>Oprava-nosné konstr.,obv. Pláště,lodžií,stř. pl.</t>
  </si>
  <si>
    <t>Antala Staška</t>
  </si>
  <si>
    <t>1718,1719</t>
  </si>
  <si>
    <t>49</t>
  </si>
  <si>
    <t>1621,1622,1623,1624</t>
  </si>
  <si>
    <t>50</t>
  </si>
  <si>
    <t>Přítkovská</t>
  </si>
  <si>
    <t>1502,1503</t>
  </si>
  <si>
    <t>51</t>
  </si>
  <si>
    <t>Město Děčín</t>
  </si>
  <si>
    <t>Oprava-lodžií</t>
  </si>
  <si>
    <t>Pod Vrchem</t>
  </si>
  <si>
    <t>244,245,246</t>
  </si>
  <si>
    <t>52</t>
  </si>
  <si>
    <t>1616,1617</t>
  </si>
  <si>
    <t>53</t>
  </si>
  <si>
    <t>Družstvo Ke škole 1398</t>
  </si>
  <si>
    <t>Ke škole</t>
  </si>
  <si>
    <t>1398</t>
  </si>
  <si>
    <t>54</t>
  </si>
  <si>
    <t>Sídliště II</t>
  </si>
  <si>
    <t>225,226,227</t>
  </si>
  <si>
    <t>55</t>
  </si>
  <si>
    <t>1181,1182</t>
  </si>
  <si>
    <t>56</t>
  </si>
  <si>
    <t>Družstvo spoluvlastníků domu Liškova632/633</t>
  </si>
  <si>
    <t>Liškova</t>
  </si>
  <si>
    <t>632,633</t>
  </si>
  <si>
    <t>57</t>
  </si>
  <si>
    <t>SBD Horník Kladno</t>
  </si>
  <si>
    <t>Oprava-obv. pláště,lodžií</t>
  </si>
  <si>
    <t>Ústecká</t>
  </si>
  <si>
    <t>3052,3053</t>
  </si>
  <si>
    <t>Kladno</t>
  </si>
  <si>
    <t>58</t>
  </si>
  <si>
    <t>267,268</t>
  </si>
  <si>
    <t>59</t>
  </si>
  <si>
    <t>269,270,271,272</t>
  </si>
  <si>
    <t>60</t>
  </si>
  <si>
    <t>Rakovnická</t>
  </si>
  <si>
    <t>358,359,360</t>
  </si>
  <si>
    <t>61</t>
  </si>
  <si>
    <t>BD Na Padesátem 1,3</t>
  </si>
  <si>
    <t>Oprava-obv. Pláště</t>
  </si>
  <si>
    <t>857,825</t>
  </si>
  <si>
    <t>62</t>
  </si>
  <si>
    <t>SBD Prachatice se sídlem v Husinci</t>
  </si>
  <si>
    <t>Zvolenská</t>
  </si>
  <si>
    <t>520,521</t>
  </si>
  <si>
    <t>Prachatice</t>
  </si>
  <si>
    <t>63</t>
  </si>
  <si>
    <t>Pod hradbami</t>
  </si>
  <si>
    <t>53,54,55,56,57</t>
  </si>
  <si>
    <t>64</t>
  </si>
  <si>
    <t>OSBD Děčín</t>
  </si>
  <si>
    <t>Oprava-obv. pláště,balk.stř. pl.</t>
  </si>
  <si>
    <t>Nemocniční</t>
  </si>
  <si>
    <t>1064</t>
  </si>
  <si>
    <t>65</t>
  </si>
  <si>
    <t xml:space="preserve">SBD Mír  </t>
  </si>
  <si>
    <t>Jugoslávská</t>
  </si>
  <si>
    <t>2534,2535</t>
  </si>
  <si>
    <t>66</t>
  </si>
  <si>
    <t>Ústeckoorlické BD</t>
  </si>
  <si>
    <t>Popradská</t>
  </si>
  <si>
    <t>1290,1291</t>
  </si>
  <si>
    <t>Ústí nad Orlicí</t>
  </si>
  <si>
    <t>Pardubický</t>
  </si>
  <si>
    <t>67</t>
  </si>
  <si>
    <t>SBD PS Liberec</t>
  </si>
  <si>
    <t>Gagarinova</t>
  </si>
  <si>
    <t>799,800</t>
  </si>
  <si>
    <t>68</t>
  </si>
  <si>
    <t>770,771</t>
  </si>
  <si>
    <t>69</t>
  </si>
  <si>
    <t>783,784</t>
  </si>
  <si>
    <t>70</t>
  </si>
  <si>
    <t>777,778,779</t>
  </si>
  <si>
    <t>71</t>
  </si>
  <si>
    <t>BD Mlynářka Věžák</t>
  </si>
  <si>
    <t>Oprava-obv. pláště,stř. pl.</t>
  </si>
  <si>
    <t>Holečkova</t>
  </si>
  <si>
    <t>2650</t>
  </si>
  <si>
    <t>72</t>
  </si>
  <si>
    <t>Město Jablonec nad Nisou</t>
  </si>
  <si>
    <t>Mechová</t>
  </si>
  <si>
    <t>3601,3602,3603,3604,3605</t>
  </si>
  <si>
    <t>73</t>
  </si>
  <si>
    <t>Spojovací</t>
  </si>
  <si>
    <t>3316,3317</t>
  </si>
  <si>
    <t>74</t>
  </si>
  <si>
    <t>Společenství vlastníků jednotek Cíglerova 1083,1084,1085 a 1086</t>
  </si>
  <si>
    <t>Cíglerova</t>
  </si>
  <si>
    <t>1083,1084,1085,1086</t>
  </si>
  <si>
    <t>75</t>
  </si>
  <si>
    <t>Společenství vlastníků Bratří Venclíků 1074 v Praze 9</t>
  </si>
  <si>
    <t>Bratří Venclíků</t>
  </si>
  <si>
    <t>1074</t>
  </si>
  <si>
    <t>76</t>
  </si>
  <si>
    <t>Město Vimperk</t>
  </si>
  <si>
    <t>Čelakovského</t>
  </si>
  <si>
    <t>404</t>
  </si>
  <si>
    <t>77</t>
  </si>
  <si>
    <t>403</t>
  </si>
  <si>
    <t>78</t>
  </si>
  <si>
    <t>402</t>
  </si>
  <si>
    <t>79</t>
  </si>
  <si>
    <t>400</t>
  </si>
  <si>
    <t>80</t>
  </si>
  <si>
    <t>Lesní společnost Přimda, a. s.</t>
  </si>
  <si>
    <t>Přimda</t>
  </si>
  <si>
    <t>257</t>
  </si>
  <si>
    <t>Tachov</t>
  </si>
  <si>
    <t>81</t>
  </si>
  <si>
    <t>Věžní</t>
  </si>
  <si>
    <t>1392</t>
  </si>
  <si>
    <t>82</t>
  </si>
  <si>
    <t>1567,1568</t>
  </si>
  <si>
    <t>83</t>
  </si>
  <si>
    <t>Na Podlesí</t>
  </si>
  <si>
    <t>1445,1446,1447,1448</t>
  </si>
  <si>
    <t>84</t>
  </si>
  <si>
    <t>Společenství vlastníků jednotek domu Jablonecká 715</t>
  </si>
  <si>
    <t>Jablonecká</t>
  </si>
  <si>
    <t>715</t>
  </si>
  <si>
    <t>85</t>
  </si>
  <si>
    <t>Společenství vlastníků jednotek domu čp. 1236</t>
  </si>
  <si>
    <t>Čs.armády</t>
  </si>
  <si>
    <t>1236</t>
  </si>
  <si>
    <t>86</t>
  </si>
  <si>
    <t>BD B.D.N.</t>
  </si>
  <si>
    <t>Nosická</t>
  </si>
  <si>
    <t>1880,1881,1882,1883</t>
  </si>
  <si>
    <t>87</t>
  </si>
  <si>
    <t>BD Neratovice 1112,1113,1114</t>
  </si>
  <si>
    <t>Dr. E. Beneše</t>
  </si>
  <si>
    <t>1112,1113,1114</t>
  </si>
  <si>
    <t>Praha-východ</t>
  </si>
  <si>
    <t>88</t>
  </si>
  <si>
    <t>BD Cíl - Jahodová</t>
  </si>
  <si>
    <t>Jahodová</t>
  </si>
  <si>
    <t>2702,2703,2704,2705</t>
  </si>
  <si>
    <t>89</t>
  </si>
  <si>
    <t>OSBD Opava</t>
  </si>
  <si>
    <t>Oprava-lodžií,stř. pl.,atiky</t>
  </si>
  <si>
    <t>Cihelní</t>
  </si>
  <si>
    <t>375</t>
  </si>
  <si>
    <t>Ostrava</t>
  </si>
  <si>
    <t>90</t>
  </si>
  <si>
    <t>BD 533</t>
  </si>
  <si>
    <t>Višňová</t>
  </si>
  <si>
    <t>307,308,309,310</t>
  </si>
  <si>
    <t>Most</t>
  </si>
  <si>
    <t>91</t>
  </si>
  <si>
    <t>Hrdlovská</t>
  </si>
  <si>
    <t>658,659</t>
  </si>
  <si>
    <t>92</t>
  </si>
  <si>
    <t>654,655</t>
  </si>
  <si>
    <t>93</t>
  </si>
  <si>
    <t>Společenství Tanvald 554</t>
  </si>
  <si>
    <t>Sportovní</t>
  </si>
  <si>
    <t>554</t>
  </si>
  <si>
    <t>Tanvald</t>
  </si>
  <si>
    <t>94</t>
  </si>
  <si>
    <t>Společenství vlastníků jednotek ul. Sportovní 555</t>
  </si>
  <si>
    <t>555</t>
  </si>
  <si>
    <t>95</t>
  </si>
  <si>
    <t>Společenství vlastníků jednotek Masarykova 596,597</t>
  </si>
  <si>
    <t>596,597</t>
  </si>
  <si>
    <t>Kutná Hora</t>
  </si>
  <si>
    <t>96</t>
  </si>
  <si>
    <t>Zelená Hora, SBD</t>
  </si>
  <si>
    <t>Palachova</t>
  </si>
  <si>
    <t>1790,1791,1792,1793,1794</t>
  </si>
  <si>
    <t>Žďár nad Sázavou</t>
  </si>
  <si>
    <t>Vysočina</t>
  </si>
  <si>
    <t>97</t>
  </si>
  <si>
    <t>Zelená Hora, SBD a Ing. Pavel Peterka</t>
  </si>
  <si>
    <t>Purkyňova</t>
  </si>
  <si>
    <t>452</t>
  </si>
  <si>
    <t>98</t>
  </si>
  <si>
    <t>SBD Vsetín</t>
  </si>
  <si>
    <t>Radniční</t>
  </si>
  <si>
    <t>Vsetín</t>
  </si>
  <si>
    <t>Zlínský</t>
  </si>
  <si>
    <t>99</t>
  </si>
  <si>
    <t>SBD Těšíňan</t>
  </si>
  <si>
    <t>Oprava-balk.</t>
  </si>
  <si>
    <t>Frýdecká</t>
  </si>
  <si>
    <t>1342,1343</t>
  </si>
  <si>
    <t>Karviná</t>
  </si>
  <si>
    <t>100</t>
  </si>
  <si>
    <t>1346,1347,1348</t>
  </si>
  <si>
    <t>101</t>
  </si>
  <si>
    <t>Společenství vlatníků jednotek domu u Kosmonautů 23,25</t>
  </si>
  <si>
    <t>Oprava-nosné konstr.,obv. pláště,lodžií,atiky</t>
  </si>
  <si>
    <t>Kosmonautů</t>
  </si>
  <si>
    <t>1034,1035</t>
  </si>
  <si>
    <t>Olomouc</t>
  </si>
  <si>
    <t>Olomoucký</t>
  </si>
  <si>
    <t>102</t>
  </si>
  <si>
    <t>Městská část Praha 11, se sídlem Praha 11</t>
  </si>
  <si>
    <t>Terrerova</t>
  </si>
  <si>
    <t>1551</t>
  </si>
  <si>
    <t>103</t>
  </si>
  <si>
    <t>Ke Kateřinkám</t>
  </si>
  <si>
    <t>104</t>
  </si>
  <si>
    <t>K. Světlé</t>
  </si>
  <si>
    <t>556,557,558,559,560,561</t>
  </si>
  <si>
    <t>105</t>
  </si>
  <si>
    <t>Společenství vlastníků jednotek domu Jablonecká 718</t>
  </si>
  <si>
    <t>718</t>
  </si>
  <si>
    <t>106</t>
  </si>
  <si>
    <t>261,262,263,264</t>
  </si>
  <si>
    <t>107</t>
  </si>
  <si>
    <t>1720,1721</t>
  </si>
  <si>
    <t>108</t>
  </si>
  <si>
    <t>OSBD Kutná Hora</t>
  </si>
  <si>
    <t>J. Palacha</t>
  </si>
  <si>
    <t>158,159,160,161</t>
  </si>
  <si>
    <t>109</t>
  </si>
  <si>
    <t>Město Bystřice nad Pernštejnem</t>
  </si>
  <si>
    <t>972,973,974,975,976</t>
  </si>
  <si>
    <t>110</t>
  </si>
  <si>
    <t>SBD občanů Průkopník</t>
  </si>
  <si>
    <t xml:space="preserve">Oprava-obv. pláště,balk. </t>
  </si>
  <si>
    <t>Legií</t>
  </si>
  <si>
    <t>2543,2544</t>
  </si>
  <si>
    <t xml:space="preserve">Ústecký  </t>
  </si>
  <si>
    <t>111</t>
  </si>
  <si>
    <t>BD Vlastník</t>
  </si>
  <si>
    <t>Oprava-nosné konstr.,obv. Pláště</t>
  </si>
  <si>
    <t>Jelínkova</t>
  </si>
  <si>
    <t>1618</t>
  </si>
  <si>
    <t>112</t>
  </si>
  <si>
    <t>BD Nad lesním divadlem 1214</t>
  </si>
  <si>
    <t>Nad lesním divadlem</t>
  </si>
  <si>
    <t>1214</t>
  </si>
  <si>
    <t>113</t>
  </si>
  <si>
    <t>SBD NH</t>
  </si>
  <si>
    <t>Staňkova</t>
  </si>
  <si>
    <t>239,240</t>
  </si>
  <si>
    <t>114</t>
  </si>
  <si>
    <t>Štěpánská</t>
  </si>
  <si>
    <t>1884</t>
  </si>
  <si>
    <t>115</t>
  </si>
  <si>
    <t>Okružní</t>
  </si>
  <si>
    <t>417</t>
  </si>
  <si>
    <t>116</t>
  </si>
  <si>
    <t>449</t>
  </si>
  <si>
    <t>117</t>
  </si>
  <si>
    <t>Bratří hlaviců</t>
  </si>
  <si>
    <t>76,77</t>
  </si>
  <si>
    <t>118</t>
  </si>
  <si>
    <t>451,452,453,454</t>
  </si>
  <si>
    <t>119</t>
  </si>
  <si>
    <t>1888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</si>
</sst>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0"/>
      <color indexed="5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6" fillId="0" borderId="0" xfId="0" applyNumberFormat="1" applyFont="1" applyAlignment="1">
      <alignment/>
    </xf>
    <xf numFmtId="49" fontId="7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2" fontId="0" fillId="0" borderId="5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3" fontId="6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right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0" fillId="2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49" fontId="0" fillId="0" borderId="8" xfId="0" applyNumberFormat="1" applyBorder="1" applyAlignment="1" applyProtection="1">
      <alignment horizontal="center" vertical="center" wrapText="1"/>
      <protection/>
    </xf>
    <xf numFmtId="3" fontId="6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49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/>
    </xf>
    <xf numFmtId="3" fontId="6" fillId="0" borderId="5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wrapText="1"/>
    </xf>
    <xf numFmtId="49" fontId="0" fillId="2" borderId="11" xfId="0" applyNumberFormat="1" applyFill="1" applyBorder="1" applyAlignment="1">
      <alignment wrapText="1"/>
    </xf>
    <xf numFmtId="3" fontId="0" fillId="2" borderId="11" xfId="0" applyNumberFormat="1" applyFill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3" fontId="0" fillId="0" borderId="13" xfId="0" applyNumberFormat="1" applyBorder="1" applyAlignment="1">
      <alignment/>
    </xf>
    <xf numFmtId="3" fontId="6" fillId="0" borderId="1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B2" sqref="B2"/>
    </sheetView>
  </sheetViews>
  <sheetFormatPr defaultColWidth="9.00390625" defaultRowHeight="12.75"/>
  <cols>
    <col min="2" max="2" width="44.625" style="0" customWidth="1"/>
    <col min="3" max="3" width="23.125" style="0" customWidth="1"/>
    <col min="4" max="4" width="17.25390625" style="0" customWidth="1"/>
    <col min="5" max="5" width="19.00390625" style="0" customWidth="1"/>
  </cols>
  <sheetData>
    <row r="1" spans="1:10" ht="12.75">
      <c r="A1" s="1"/>
      <c r="B1" s="2"/>
      <c r="C1" s="2"/>
      <c r="D1" s="2"/>
      <c r="E1" s="2"/>
      <c r="F1" s="3"/>
      <c r="G1" s="3"/>
      <c r="H1" s="2"/>
      <c r="I1" s="2"/>
      <c r="J1" s="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4"/>
    </row>
    <row r="3" spans="1:10" ht="18">
      <c r="A3" s="5"/>
      <c r="B3" s="6"/>
      <c r="C3" s="6" t="s">
        <v>0</v>
      </c>
      <c r="D3" s="5"/>
      <c r="E3" s="5"/>
      <c r="F3" s="5"/>
      <c r="G3" s="5"/>
      <c r="H3" s="5"/>
      <c r="I3" s="5"/>
      <c r="J3" s="7"/>
    </row>
    <row r="4" spans="1:10" ht="15">
      <c r="A4" s="5"/>
      <c r="B4" s="8"/>
      <c r="C4" s="8" t="s">
        <v>1</v>
      </c>
      <c r="D4" s="5"/>
      <c r="E4" s="5"/>
      <c r="F4" s="5"/>
      <c r="G4" s="5"/>
      <c r="H4" s="5"/>
      <c r="I4" s="5"/>
      <c r="J4" s="7"/>
    </row>
    <row r="5" spans="1:10" ht="13.5" thickBot="1">
      <c r="A5" s="9"/>
      <c r="C5" s="10"/>
      <c r="D5" s="10"/>
      <c r="E5" s="11"/>
      <c r="F5" s="10"/>
      <c r="J5" s="12"/>
    </row>
    <row r="6" spans="1:10" ht="12.75">
      <c r="A6" s="13"/>
      <c r="B6" s="14" t="s">
        <v>2</v>
      </c>
      <c r="C6" s="15" t="s">
        <v>3</v>
      </c>
      <c r="D6" s="16" t="s">
        <v>4</v>
      </c>
      <c r="E6" s="17"/>
      <c r="F6" s="18"/>
      <c r="G6" s="19" t="s">
        <v>5</v>
      </c>
      <c r="H6" s="20" t="s">
        <v>6</v>
      </c>
      <c r="I6" s="20" t="s">
        <v>7</v>
      </c>
      <c r="J6" s="21" t="s">
        <v>8</v>
      </c>
    </row>
    <row r="7" spans="1:10" ht="26.25" thickBot="1">
      <c r="A7" s="22"/>
      <c r="B7" s="23" t="s">
        <v>9</v>
      </c>
      <c r="C7" s="24"/>
      <c r="D7" s="25" t="s">
        <v>10</v>
      </c>
      <c r="E7" s="25" t="s">
        <v>11</v>
      </c>
      <c r="F7" s="25" t="s">
        <v>12</v>
      </c>
      <c r="G7" s="26"/>
      <c r="H7" s="27"/>
      <c r="I7" s="27"/>
      <c r="J7" s="28"/>
    </row>
    <row r="8" spans="1:10" ht="25.5">
      <c r="A8" s="9" t="s">
        <v>13</v>
      </c>
      <c r="B8" s="29" t="s">
        <v>14</v>
      </c>
      <c r="C8" s="30" t="s">
        <v>15</v>
      </c>
      <c r="D8" s="30" t="s">
        <v>16</v>
      </c>
      <c r="E8" s="31" t="s">
        <v>17</v>
      </c>
      <c r="F8" s="30" t="s">
        <v>18</v>
      </c>
      <c r="G8" s="29" t="s">
        <v>19</v>
      </c>
      <c r="H8" s="29">
        <v>115</v>
      </c>
      <c r="I8" s="32">
        <v>12155</v>
      </c>
      <c r="J8" s="33">
        <f>+IF((H8*45)&gt;(I8*0.4),I8*0.4,H8*45)</f>
        <v>4862</v>
      </c>
    </row>
    <row r="9" spans="1:10" ht="25.5">
      <c r="A9" s="34" t="s">
        <v>20</v>
      </c>
      <c r="B9" s="35" t="s">
        <v>14</v>
      </c>
      <c r="C9" s="36" t="s">
        <v>21</v>
      </c>
      <c r="D9" s="36" t="s">
        <v>22</v>
      </c>
      <c r="E9" s="37" t="s">
        <v>23</v>
      </c>
      <c r="F9" s="36" t="s">
        <v>18</v>
      </c>
      <c r="G9" s="35" t="s">
        <v>19</v>
      </c>
      <c r="H9" s="35">
        <v>42</v>
      </c>
      <c r="I9" s="38">
        <v>6933</v>
      </c>
      <c r="J9" s="39">
        <f>+IF((H9*45)&gt;(I9*0.4),I9*0.4,H9*45)</f>
        <v>1890</v>
      </c>
    </row>
    <row r="10" spans="1:10" ht="25.5">
      <c r="A10" s="34" t="s">
        <v>24</v>
      </c>
      <c r="B10" s="36" t="s">
        <v>25</v>
      </c>
      <c r="C10" s="36" t="s">
        <v>26</v>
      </c>
      <c r="D10" s="36" t="s">
        <v>27</v>
      </c>
      <c r="E10" s="37" t="s">
        <v>28</v>
      </c>
      <c r="F10" s="36" t="s">
        <v>29</v>
      </c>
      <c r="G10" s="35" t="s">
        <v>30</v>
      </c>
      <c r="H10" s="35">
        <v>106</v>
      </c>
      <c r="I10" s="38">
        <v>17679</v>
      </c>
      <c r="J10" s="39">
        <f>+IF((H10*45)&gt;(I10*0.4),I10*0.4,H10*45)</f>
        <v>4770</v>
      </c>
    </row>
    <row r="11" spans="1:10" ht="25.5">
      <c r="A11" s="34" t="s">
        <v>31</v>
      </c>
      <c r="B11" s="36" t="s">
        <v>32</v>
      </c>
      <c r="C11" s="36" t="s">
        <v>33</v>
      </c>
      <c r="D11" s="36" t="s">
        <v>34</v>
      </c>
      <c r="E11" s="37" t="s">
        <v>35</v>
      </c>
      <c r="F11" s="36" t="s">
        <v>36</v>
      </c>
      <c r="G11" s="35" t="s">
        <v>19</v>
      </c>
      <c r="H11" s="35">
        <v>63</v>
      </c>
      <c r="I11" s="38">
        <v>3700</v>
      </c>
      <c r="J11" s="39">
        <f>+IF((H11*45)&gt;(I11*0.4),I11*0.4,H11*45)</f>
        <v>1480</v>
      </c>
    </row>
    <row r="12" spans="1:10" ht="25.5">
      <c r="A12" s="34" t="s">
        <v>37</v>
      </c>
      <c r="B12" s="35" t="s">
        <v>38</v>
      </c>
      <c r="C12" s="36" t="s">
        <v>15</v>
      </c>
      <c r="D12" s="36" t="s">
        <v>39</v>
      </c>
      <c r="E12" s="37" t="s">
        <v>40</v>
      </c>
      <c r="F12" s="36" t="s">
        <v>36</v>
      </c>
      <c r="G12" s="35" t="s">
        <v>19</v>
      </c>
      <c r="H12" s="35">
        <v>48</v>
      </c>
      <c r="I12" s="38">
        <v>1722</v>
      </c>
      <c r="J12" s="39">
        <f>+IF((H12*45)&gt;(I12*0.4),I12*0.4,H12*45)</f>
        <v>688.8000000000001</v>
      </c>
    </row>
    <row r="13" spans="1:10" ht="25.5">
      <c r="A13" s="34" t="s">
        <v>41</v>
      </c>
      <c r="B13" s="35" t="s">
        <v>38</v>
      </c>
      <c r="C13" s="36" t="s">
        <v>15</v>
      </c>
      <c r="D13" s="36" t="s">
        <v>39</v>
      </c>
      <c r="E13" s="37" t="s">
        <v>42</v>
      </c>
      <c r="F13" s="36" t="s">
        <v>36</v>
      </c>
      <c r="G13" s="35" t="s">
        <v>19</v>
      </c>
      <c r="H13" s="35">
        <v>62</v>
      </c>
      <c r="I13" s="38">
        <v>2791</v>
      </c>
      <c r="J13" s="39">
        <f>+IF((H13*45)&gt;(I13*0.4),I13*0.4,H13*45)</f>
        <v>1116.4</v>
      </c>
    </row>
    <row r="14" spans="1:10" ht="25.5">
      <c r="A14" s="34" t="s">
        <v>43</v>
      </c>
      <c r="B14" s="35" t="s">
        <v>38</v>
      </c>
      <c r="C14" s="36" t="s">
        <v>15</v>
      </c>
      <c r="D14" s="36" t="s">
        <v>39</v>
      </c>
      <c r="E14" s="37" t="s">
        <v>44</v>
      </c>
      <c r="F14" s="36" t="s">
        <v>36</v>
      </c>
      <c r="G14" s="35" t="s">
        <v>19</v>
      </c>
      <c r="H14" s="35">
        <v>66</v>
      </c>
      <c r="I14" s="38">
        <v>5061</v>
      </c>
      <c r="J14" s="39">
        <f>+IF((H14*45)&gt;(I14*0.4),I14*0.4,H14*45)</f>
        <v>2024.4</v>
      </c>
    </row>
    <row r="15" spans="1:10" ht="25.5">
      <c r="A15" s="34" t="s">
        <v>45</v>
      </c>
      <c r="B15" s="35" t="s">
        <v>14</v>
      </c>
      <c r="C15" s="36" t="s">
        <v>46</v>
      </c>
      <c r="D15" s="36" t="s">
        <v>47</v>
      </c>
      <c r="E15" s="37" t="s">
        <v>48</v>
      </c>
      <c r="F15" s="36" t="s">
        <v>18</v>
      </c>
      <c r="G15" s="35" t="s">
        <v>19</v>
      </c>
      <c r="H15" s="35">
        <v>45</v>
      </c>
      <c r="I15" s="38">
        <v>4211</v>
      </c>
      <c r="J15" s="39">
        <f>+IF((H15*45)&gt;(I15*0.4),I15*0.4,H15*45)</f>
        <v>1684.4</v>
      </c>
    </row>
    <row r="16" spans="1:10" ht="38.25">
      <c r="A16" s="34" t="s">
        <v>49</v>
      </c>
      <c r="B16" s="36" t="s">
        <v>50</v>
      </c>
      <c r="C16" s="36" t="s">
        <v>51</v>
      </c>
      <c r="D16" s="36" t="s">
        <v>52</v>
      </c>
      <c r="E16" s="37" t="s">
        <v>53</v>
      </c>
      <c r="F16" s="36" t="s">
        <v>54</v>
      </c>
      <c r="G16" s="35" t="s">
        <v>55</v>
      </c>
      <c r="H16" s="35">
        <v>18</v>
      </c>
      <c r="I16" s="38">
        <v>1695</v>
      </c>
      <c r="J16" s="39">
        <f>+IF((H16*45)&gt;(I16*0.4),I16*0.4,H16*45)</f>
        <v>678</v>
      </c>
    </row>
    <row r="17" spans="1:10" ht="25.5">
      <c r="A17" s="34" t="s">
        <v>56</v>
      </c>
      <c r="B17" s="36" t="s">
        <v>57</v>
      </c>
      <c r="C17" s="36" t="s">
        <v>58</v>
      </c>
      <c r="D17" s="36" t="s">
        <v>59</v>
      </c>
      <c r="E17" s="37" t="s">
        <v>60</v>
      </c>
      <c r="F17" s="36" t="s">
        <v>61</v>
      </c>
      <c r="G17" s="35" t="s">
        <v>62</v>
      </c>
      <c r="H17" s="35">
        <v>54</v>
      </c>
      <c r="I17" s="38">
        <v>8085</v>
      </c>
      <c r="J17" s="39">
        <f>+IF((H17*45)&gt;(I17*0.4),I17*0.4,H17*45)</f>
        <v>2430</v>
      </c>
    </row>
    <row r="18" spans="1:10" ht="38.25">
      <c r="A18" s="34" t="s">
        <v>63</v>
      </c>
      <c r="B18" s="35" t="s">
        <v>64</v>
      </c>
      <c r="C18" s="36" t="s">
        <v>65</v>
      </c>
      <c r="D18" s="36" t="s">
        <v>66</v>
      </c>
      <c r="E18" s="37" t="s">
        <v>67</v>
      </c>
      <c r="F18" s="36" t="s">
        <v>68</v>
      </c>
      <c r="G18" s="35" t="s">
        <v>69</v>
      </c>
      <c r="H18" s="35">
        <v>60</v>
      </c>
      <c r="I18" s="38">
        <v>5301</v>
      </c>
      <c r="J18" s="39">
        <f>+IF((H18*45)&gt;(I18*0.4),I18*0.4,H18*45)</f>
        <v>2120.4</v>
      </c>
    </row>
    <row r="19" spans="1:10" ht="25.5">
      <c r="A19" s="34" t="s">
        <v>70</v>
      </c>
      <c r="B19" s="35" t="s">
        <v>71</v>
      </c>
      <c r="C19" s="36" t="s">
        <v>15</v>
      </c>
      <c r="D19" s="36" t="s">
        <v>72</v>
      </c>
      <c r="E19" s="37" t="s">
        <v>73</v>
      </c>
      <c r="F19" s="36" t="s">
        <v>29</v>
      </c>
      <c r="G19" s="35" t="s">
        <v>30</v>
      </c>
      <c r="H19" s="35">
        <v>42</v>
      </c>
      <c r="I19" s="38">
        <v>4666</v>
      </c>
      <c r="J19" s="39">
        <f>+IF((H19*45)&gt;(I19*0.4),I19*0.4,H19*45)</f>
        <v>1866.4</v>
      </c>
    </row>
    <row r="20" spans="1:10" ht="25.5">
      <c r="A20" s="34" t="s">
        <v>74</v>
      </c>
      <c r="B20" s="35" t="s">
        <v>75</v>
      </c>
      <c r="C20" s="36" t="s">
        <v>15</v>
      </c>
      <c r="D20" s="36" t="s">
        <v>76</v>
      </c>
      <c r="E20" s="37" t="s">
        <v>77</v>
      </c>
      <c r="F20" s="36" t="s">
        <v>29</v>
      </c>
      <c r="G20" s="35" t="s">
        <v>78</v>
      </c>
      <c r="H20" s="35">
        <v>251</v>
      </c>
      <c r="I20" s="38">
        <v>28237</v>
      </c>
      <c r="J20" s="39">
        <f>+IF((H20*45)&gt;(I20*0.4),I20*0.4,H20*45)</f>
        <v>11294.800000000001</v>
      </c>
    </row>
    <row r="21" spans="1:10" ht="25.5">
      <c r="A21" s="34" t="s">
        <v>79</v>
      </c>
      <c r="B21" s="35" t="s">
        <v>80</v>
      </c>
      <c r="C21" s="36" t="s">
        <v>15</v>
      </c>
      <c r="D21" s="36" t="s">
        <v>81</v>
      </c>
      <c r="E21" s="37" t="s">
        <v>13</v>
      </c>
      <c r="F21" s="36" t="s">
        <v>82</v>
      </c>
      <c r="G21" s="35" t="s">
        <v>19</v>
      </c>
      <c r="H21" s="35">
        <v>32</v>
      </c>
      <c r="I21" s="38">
        <v>3138</v>
      </c>
      <c r="J21" s="39">
        <f>+IF((H21*45)&gt;(I21*0.4),I21*0.4,H21*45)</f>
        <v>1255.2</v>
      </c>
    </row>
    <row r="22" spans="1:10" ht="25.5">
      <c r="A22" s="34" t="s">
        <v>83</v>
      </c>
      <c r="B22" s="35" t="s">
        <v>84</v>
      </c>
      <c r="C22" s="36" t="s">
        <v>15</v>
      </c>
      <c r="D22" s="36" t="s">
        <v>85</v>
      </c>
      <c r="E22" s="37" t="s">
        <v>86</v>
      </c>
      <c r="F22" s="36" t="s">
        <v>82</v>
      </c>
      <c r="G22" s="35" t="s">
        <v>19</v>
      </c>
      <c r="H22" s="36">
        <v>54</v>
      </c>
      <c r="I22" s="38">
        <v>6271</v>
      </c>
      <c r="J22" s="39">
        <f>+IF((H22*45)&gt;(I22*0.4),I22*0.4,H22*45)</f>
        <v>2430</v>
      </c>
    </row>
    <row r="23" spans="1:10" ht="25.5">
      <c r="A23" s="34" t="s">
        <v>87</v>
      </c>
      <c r="B23" s="35" t="s">
        <v>88</v>
      </c>
      <c r="C23" s="36" t="s">
        <v>15</v>
      </c>
      <c r="D23" s="36" t="s">
        <v>89</v>
      </c>
      <c r="E23" s="37" t="s">
        <v>90</v>
      </c>
      <c r="F23" s="36" t="s">
        <v>18</v>
      </c>
      <c r="G23" s="35" t="s">
        <v>19</v>
      </c>
      <c r="H23" s="35">
        <v>60</v>
      </c>
      <c r="I23" s="38">
        <v>3075</v>
      </c>
      <c r="J23" s="39">
        <f>+IF((H23*45)&gt;(I23*0.4),I23*0.4,H23*45)</f>
        <v>1230</v>
      </c>
    </row>
    <row r="24" spans="1:10" ht="25.5">
      <c r="A24" s="34" t="s">
        <v>91</v>
      </c>
      <c r="B24" s="35" t="s">
        <v>88</v>
      </c>
      <c r="C24" s="36" t="s">
        <v>15</v>
      </c>
      <c r="D24" s="36" t="s">
        <v>92</v>
      </c>
      <c r="E24" s="37" t="s">
        <v>93</v>
      </c>
      <c r="F24" s="36" t="s">
        <v>18</v>
      </c>
      <c r="G24" s="35" t="s">
        <v>19</v>
      </c>
      <c r="H24" s="35">
        <v>176</v>
      </c>
      <c r="I24" s="38">
        <v>10459</v>
      </c>
      <c r="J24" s="39">
        <f>+IF((H24*45)&gt;(I24*0.4),I24*0.4,H24*45)</f>
        <v>4183.6</v>
      </c>
    </row>
    <row r="25" spans="1:10" ht="25.5">
      <c r="A25" s="34" t="s">
        <v>94</v>
      </c>
      <c r="B25" s="35" t="s">
        <v>14</v>
      </c>
      <c r="C25" s="36" t="s">
        <v>15</v>
      </c>
      <c r="D25" s="36" t="s">
        <v>95</v>
      </c>
      <c r="E25" s="37" t="s">
        <v>96</v>
      </c>
      <c r="F25" s="36" t="s">
        <v>18</v>
      </c>
      <c r="G25" s="35" t="s">
        <v>19</v>
      </c>
      <c r="H25" s="35">
        <v>48</v>
      </c>
      <c r="I25" s="38">
        <v>5648</v>
      </c>
      <c r="J25" s="39">
        <f>+IF((H25*45)&gt;(I25*0.4),I25*0.4,H25*45)</f>
        <v>2160</v>
      </c>
    </row>
    <row r="26" spans="1:10" ht="25.5">
      <c r="A26" s="34" t="s">
        <v>97</v>
      </c>
      <c r="B26" s="35" t="s">
        <v>98</v>
      </c>
      <c r="C26" s="36" t="s">
        <v>21</v>
      </c>
      <c r="D26" s="36" t="s">
        <v>99</v>
      </c>
      <c r="E26" s="37" t="s">
        <v>100</v>
      </c>
      <c r="F26" s="36" t="s">
        <v>18</v>
      </c>
      <c r="G26" s="35" t="s">
        <v>19</v>
      </c>
      <c r="H26" s="35">
        <v>58</v>
      </c>
      <c r="I26" s="38">
        <v>7728</v>
      </c>
      <c r="J26" s="39">
        <f>+IF((H26*45)&gt;(I26*0.4),I26*0.4,H26*45)</f>
        <v>2610</v>
      </c>
    </row>
    <row r="27" spans="1:10" ht="25.5">
      <c r="A27" s="34" t="s">
        <v>101</v>
      </c>
      <c r="B27" s="35" t="s">
        <v>102</v>
      </c>
      <c r="C27" s="36" t="s">
        <v>15</v>
      </c>
      <c r="D27" s="36" t="s">
        <v>103</v>
      </c>
      <c r="E27" s="37" t="s">
        <v>104</v>
      </c>
      <c r="F27" s="36" t="s">
        <v>105</v>
      </c>
      <c r="G27" s="35" t="s">
        <v>19</v>
      </c>
      <c r="H27" s="36">
        <v>90</v>
      </c>
      <c r="I27" s="38">
        <v>9940</v>
      </c>
      <c r="J27" s="39">
        <f>+IF((H27*45)&gt;(I27*0.4),I27*0.4,H27*45)</f>
        <v>3976</v>
      </c>
    </row>
    <row r="28" spans="1:10" ht="25.5">
      <c r="A28" s="34" t="s">
        <v>106</v>
      </c>
      <c r="B28" s="35" t="s">
        <v>38</v>
      </c>
      <c r="C28" s="36" t="s">
        <v>107</v>
      </c>
      <c r="D28" s="36" t="s">
        <v>108</v>
      </c>
      <c r="E28" s="37" t="s">
        <v>109</v>
      </c>
      <c r="F28" s="36" t="s">
        <v>36</v>
      </c>
      <c r="G28" s="35" t="s">
        <v>19</v>
      </c>
      <c r="H28" s="35">
        <v>27</v>
      </c>
      <c r="I28" s="38">
        <v>2028</v>
      </c>
      <c r="J28" s="39">
        <f>+IF((H28*45)&gt;(I28*0.4),I28*0.4,H28*45)</f>
        <v>811.2</v>
      </c>
    </row>
    <row r="29" spans="1:10" ht="25.5">
      <c r="A29" s="34" t="s">
        <v>110</v>
      </c>
      <c r="B29" s="40" t="s">
        <v>38</v>
      </c>
      <c r="C29" s="41" t="s">
        <v>111</v>
      </c>
      <c r="D29" s="41" t="s">
        <v>112</v>
      </c>
      <c r="E29" s="42" t="s">
        <v>113</v>
      </c>
      <c r="F29" s="41" t="s">
        <v>36</v>
      </c>
      <c r="G29" s="40" t="s">
        <v>19</v>
      </c>
      <c r="H29" s="40">
        <v>27</v>
      </c>
      <c r="I29" s="43">
        <v>2186</v>
      </c>
      <c r="J29" s="39">
        <f>+IF((H29*45)&gt;(I29*0.4),I29*0.4,H29*45)</f>
        <v>874.4000000000001</v>
      </c>
    </row>
    <row r="30" spans="1:10" ht="25.5">
      <c r="A30" s="34" t="s">
        <v>114</v>
      </c>
      <c r="B30" s="35" t="s">
        <v>38</v>
      </c>
      <c r="C30" s="36" t="s">
        <v>115</v>
      </c>
      <c r="D30" s="36" t="s">
        <v>108</v>
      </c>
      <c r="E30" s="37" t="s">
        <v>116</v>
      </c>
      <c r="F30" s="36" t="s">
        <v>36</v>
      </c>
      <c r="G30" s="35" t="s">
        <v>19</v>
      </c>
      <c r="H30" s="35">
        <v>34</v>
      </c>
      <c r="I30" s="38">
        <v>2416</v>
      </c>
      <c r="J30" s="39">
        <f>+IF((H30*45)&gt;(I30*0.4),I30*0.4,H30*45)</f>
        <v>966.4000000000001</v>
      </c>
    </row>
    <row r="31" spans="1:10" ht="25.5">
      <c r="A31" s="34" t="s">
        <v>117</v>
      </c>
      <c r="B31" s="35" t="s">
        <v>38</v>
      </c>
      <c r="C31" s="36" t="s">
        <v>107</v>
      </c>
      <c r="D31" s="36" t="s">
        <v>112</v>
      </c>
      <c r="E31" s="37" t="s">
        <v>118</v>
      </c>
      <c r="F31" s="36" t="s">
        <v>36</v>
      </c>
      <c r="G31" s="35" t="s">
        <v>19</v>
      </c>
      <c r="H31" s="35">
        <v>33</v>
      </c>
      <c r="I31" s="38">
        <v>2497</v>
      </c>
      <c r="J31" s="39">
        <f>+IF((H31*45)&gt;(I31*0.4),I31*0.4,H31*45)</f>
        <v>998.8000000000001</v>
      </c>
    </row>
    <row r="32" spans="1:10" ht="25.5">
      <c r="A32" s="34" t="s">
        <v>119</v>
      </c>
      <c r="B32" s="35" t="s">
        <v>38</v>
      </c>
      <c r="C32" s="36" t="s">
        <v>107</v>
      </c>
      <c r="D32" s="36" t="s">
        <v>39</v>
      </c>
      <c r="E32" s="37" t="s">
        <v>120</v>
      </c>
      <c r="F32" s="36" t="s">
        <v>36</v>
      </c>
      <c r="G32" s="35" t="s">
        <v>19</v>
      </c>
      <c r="H32" s="35">
        <v>96</v>
      </c>
      <c r="I32" s="38">
        <v>5879</v>
      </c>
      <c r="J32" s="39">
        <f>+IF((H32*45)&gt;(I32*0.4),I32*0.4,H32*45)</f>
        <v>2351.6</v>
      </c>
    </row>
    <row r="33" spans="1:10" ht="25.5">
      <c r="A33" s="34" t="s">
        <v>121</v>
      </c>
      <c r="B33" s="35" t="s">
        <v>38</v>
      </c>
      <c r="C33" s="36" t="s">
        <v>107</v>
      </c>
      <c r="D33" s="36" t="s">
        <v>108</v>
      </c>
      <c r="E33" s="37" t="s">
        <v>122</v>
      </c>
      <c r="F33" s="36" t="s">
        <v>36</v>
      </c>
      <c r="G33" s="35" t="s">
        <v>19</v>
      </c>
      <c r="H33" s="35">
        <v>27</v>
      </c>
      <c r="I33" s="38">
        <v>2098</v>
      </c>
      <c r="J33" s="39">
        <f>+IF((H33*45)&gt;(I33*0.4),I33*0.4,H33*45)</f>
        <v>839.2</v>
      </c>
    </row>
    <row r="34" spans="1:10" ht="25.5">
      <c r="A34" s="34" t="s">
        <v>123</v>
      </c>
      <c r="B34" s="35" t="s">
        <v>38</v>
      </c>
      <c r="C34" s="36" t="s">
        <v>107</v>
      </c>
      <c r="D34" s="36" t="s">
        <v>124</v>
      </c>
      <c r="E34" s="37" t="s">
        <v>125</v>
      </c>
      <c r="F34" s="36" t="s">
        <v>36</v>
      </c>
      <c r="G34" s="35" t="s">
        <v>19</v>
      </c>
      <c r="H34" s="35">
        <v>84</v>
      </c>
      <c r="I34" s="38">
        <v>2774</v>
      </c>
      <c r="J34" s="39">
        <f>+IF((H34*45)&gt;(I34*0.4),I34*0.4,H34*45)</f>
        <v>1109.6000000000001</v>
      </c>
    </row>
    <row r="35" spans="1:10" ht="25.5">
      <c r="A35" s="34" t="s">
        <v>126</v>
      </c>
      <c r="B35" s="35" t="s">
        <v>38</v>
      </c>
      <c r="C35" s="36" t="s">
        <v>15</v>
      </c>
      <c r="D35" s="36" t="s">
        <v>39</v>
      </c>
      <c r="E35" s="37" t="s">
        <v>127</v>
      </c>
      <c r="F35" s="36" t="s">
        <v>36</v>
      </c>
      <c r="G35" s="35" t="s">
        <v>19</v>
      </c>
      <c r="H35" s="35">
        <v>66</v>
      </c>
      <c r="I35" s="38">
        <v>3121</v>
      </c>
      <c r="J35" s="39">
        <f>+IF((H35*45)&gt;(I35*0.4),I35*0.4,H35*45)</f>
        <v>1248.4</v>
      </c>
    </row>
    <row r="36" spans="1:10" ht="25.5">
      <c r="A36" s="34" t="s">
        <v>128</v>
      </c>
      <c r="B36" s="35" t="s">
        <v>38</v>
      </c>
      <c r="C36" s="36" t="s">
        <v>15</v>
      </c>
      <c r="D36" s="36" t="s">
        <v>39</v>
      </c>
      <c r="E36" s="37" t="s">
        <v>129</v>
      </c>
      <c r="F36" s="36" t="s">
        <v>36</v>
      </c>
      <c r="G36" s="35" t="s">
        <v>19</v>
      </c>
      <c r="H36" s="35">
        <v>48</v>
      </c>
      <c r="I36" s="38">
        <v>1795</v>
      </c>
      <c r="J36" s="39">
        <f>+IF((H36*45)&gt;(I36*0.4),I36*0.4,H36*45)</f>
        <v>718</v>
      </c>
    </row>
    <row r="37" spans="1:10" ht="38.25">
      <c r="A37" s="34" t="s">
        <v>130</v>
      </c>
      <c r="B37" s="35" t="s">
        <v>131</v>
      </c>
      <c r="C37" s="36" t="s">
        <v>107</v>
      </c>
      <c r="D37" s="36" t="s">
        <v>132</v>
      </c>
      <c r="E37" s="37" t="s">
        <v>133</v>
      </c>
      <c r="F37" s="36" t="s">
        <v>134</v>
      </c>
      <c r="G37" s="35" t="s">
        <v>135</v>
      </c>
      <c r="H37" s="35">
        <v>104</v>
      </c>
      <c r="I37" s="38">
        <v>5078</v>
      </c>
      <c r="J37" s="39">
        <f>+IF((H37*45)&gt;(I37*0.4),I37*0.4,H37*45)</f>
        <v>2031.2</v>
      </c>
    </row>
    <row r="38" spans="1:10" ht="38.25">
      <c r="A38" s="34" t="s">
        <v>136</v>
      </c>
      <c r="B38" s="35" t="s">
        <v>137</v>
      </c>
      <c r="C38" s="36" t="s">
        <v>107</v>
      </c>
      <c r="D38" s="36" t="s">
        <v>138</v>
      </c>
      <c r="E38" s="37" t="s">
        <v>139</v>
      </c>
      <c r="F38" s="36" t="s">
        <v>134</v>
      </c>
      <c r="G38" s="35" t="s">
        <v>135</v>
      </c>
      <c r="H38" s="35">
        <v>64</v>
      </c>
      <c r="I38" s="38">
        <v>7193</v>
      </c>
      <c r="J38" s="39">
        <f>+IF((H38*45)&gt;(I38*0.4),I38*0.4,H38*45)</f>
        <v>2877.2000000000003</v>
      </c>
    </row>
    <row r="39" spans="1:10" ht="38.25">
      <c r="A39" s="34" t="s">
        <v>140</v>
      </c>
      <c r="B39" s="36" t="s">
        <v>141</v>
      </c>
      <c r="C39" s="36" t="s">
        <v>107</v>
      </c>
      <c r="D39" s="36" t="s">
        <v>142</v>
      </c>
      <c r="E39" s="37" t="s">
        <v>143</v>
      </c>
      <c r="F39" s="36" t="s">
        <v>134</v>
      </c>
      <c r="G39" s="35" t="s">
        <v>135</v>
      </c>
      <c r="H39" s="35">
        <v>95</v>
      </c>
      <c r="I39" s="38">
        <v>6014</v>
      </c>
      <c r="J39" s="39">
        <f>+IF((H39*45)&gt;(I39*0.4),I39*0.4,H39*45)</f>
        <v>2405.6</v>
      </c>
    </row>
    <row r="40" spans="1:10" ht="25.5">
      <c r="A40" s="34" t="s">
        <v>144</v>
      </c>
      <c r="B40" s="36" t="s">
        <v>14</v>
      </c>
      <c r="C40" s="36" t="s">
        <v>145</v>
      </c>
      <c r="D40" s="36" t="s">
        <v>146</v>
      </c>
      <c r="E40" s="37" t="s">
        <v>147</v>
      </c>
      <c r="F40" s="36" t="s">
        <v>18</v>
      </c>
      <c r="G40" s="35" t="s">
        <v>19</v>
      </c>
      <c r="H40" s="35">
        <v>18</v>
      </c>
      <c r="I40" s="38">
        <v>2048</v>
      </c>
      <c r="J40" s="39">
        <f>+IF((H40*45)&gt;(I40*0.4),I40*0.4,H40*45)</f>
        <v>810</v>
      </c>
    </row>
    <row r="41" spans="1:10" ht="25.5">
      <c r="A41" s="34" t="s">
        <v>148</v>
      </c>
      <c r="B41" s="35" t="s">
        <v>149</v>
      </c>
      <c r="C41" s="36" t="s">
        <v>15</v>
      </c>
      <c r="D41" s="36" t="s">
        <v>150</v>
      </c>
      <c r="E41" s="37" t="s">
        <v>151</v>
      </c>
      <c r="F41" s="36" t="s">
        <v>69</v>
      </c>
      <c r="G41" s="35" t="s">
        <v>152</v>
      </c>
      <c r="H41" s="35">
        <v>40</v>
      </c>
      <c r="I41" s="38">
        <v>4760</v>
      </c>
      <c r="J41" s="39">
        <f>+IF((H41*45)&gt;(I41*0.4),I41*0.4,H41*45)</f>
        <v>1800</v>
      </c>
    </row>
    <row r="42" spans="1:10" ht="25.5">
      <c r="A42" s="34" t="s">
        <v>153</v>
      </c>
      <c r="B42" s="35" t="s">
        <v>154</v>
      </c>
      <c r="C42" s="36" t="s">
        <v>155</v>
      </c>
      <c r="D42" s="36" t="s">
        <v>156</v>
      </c>
      <c r="E42" s="37" t="s">
        <v>157</v>
      </c>
      <c r="F42" s="36" t="s">
        <v>158</v>
      </c>
      <c r="G42" s="35" t="s">
        <v>159</v>
      </c>
      <c r="H42" s="35">
        <v>60</v>
      </c>
      <c r="I42" s="38">
        <v>11447</v>
      </c>
      <c r="J42" s="39">
        <f>+IF((H42*45)&gt;(I42*0.4),I42*0.4,H42*45)</f>
        <v>2700</v>
      </c>
    </row>
    <row r="43" spans="1:10" ht="25.5">
      <c r="A43" s="34" t="s">
        <v>160</v>
      </c>
      <c r="B43" s="35" t="s">
        <v>161</v>
      </c>
      <c r="C43" s="36" t="s">
        <v>115</v>
      </c>
      <c r="D43" s="36" t="s">
        <v>162</v>
      </c>
      <c r="E43" s="37" t="s">
        <v>163</v>
      </c>
      <c r="F43" s="36" t="s">
        <v>29</v>
      </c>
      <c r="G43" s="35" t="s">
        <v>30</v>
      </c>
      <c r="H43" s="35">
        <v>40</v>
      </c>
      <c r="I43" s="38">
        <v>2744</v>
      </c>
      <c r="J43" s="39">
        <f>+IF((H43*45)&gt;(I43*0.4),I43*0.4,H43*45)</f>
        <v>1097.6000000000001</v>
      </c>
    </row>
    <row r="44" spans="1:10" ht="25.5">
      <c r="A44" s="34" t="s">
        <v>164</v>
      </c>
      <c r="B44" s="35" t="s">
        <v>165</v>
      </c>
      <c r="C44" s="36" t="s">
        <v>166</v>
      </c>
      <c r="D44" s="36" t="s">
        <v>167</v>
      </c>
      <c r="E44" s="37" t="s">
        <v>168</v>
      </c>
      <c r="F44" s="36" t="s">
        <v>169</v>
      </c>
      <c r="G44" s="35" t="s">
        <v>19</v>
      </c>
      <c r="H44" s="35">
        <v>24</v>
      </c>
      <c r="I44" s="38">
        <v>3633</v>
      </c>
      <c r="J44" s="39">
        <f>+IF((H44*45)&gt;(I44*0.4),I44*0.4,H44*45)</f>
        <v>1080</v>
      </c>
    </row>
    <row r="45" spans="1:10" ht="25.5">
      <c r="A45" s="34" t="s">
        <v>170</v>
      </c>
      <c r="B45" s="35" t="s">
        <v>165</v>
      </c>
      <c r="C45" s="36" t="s">
        <v>166</v>
      </c>
      <c r="D45" s="36" t="s">
        <v>167</v>
      </c>
      <c r="E45" s="37" t="s">
        <v>171</v>
      </c>
      <c r="F45" s="36" t="s">
        <v>169</v>
      </c>
      <c r="G45" s="35" t="s">
        <v>19</v>
      </c>
      <c r="H45" s="35">
        <v>24</v>
      </c>
      <c r="I45" s="38">
        <v>3579</v>
      </c>
      <c r="J45" s="39">
        <f>+IF((H45*45)&gt;(I45*0.4),I45*0.4,H45*45)</f>
        <v>1080</v>
      </c>
    </row>
    <row r="46" spans="1:10" ht="25.5">
      <c r="A46" s="34" t="s">
        <v>172</v>
      </c>
      <c r="B46" s="35" t="s">
        <v>165</v>
      </c>
      <c r="C46" s="36" t="s">
        <v>166</v>
      </c>
      <c r="D46" s="36" t="s">
        <v>167</v>
      </c>
      <c r="E46" s="37" t="s">
        <v>173</v>
      </c>
      <c r="F46" s="36" t="s">
        <v>169</v>
      </c>
      <c r="G46" s="35" t="s">
        <v>19</v>
      </c>
      <c r="H46" s="35">
        <v>24</v>
      </c>
      <c r="I46" s="38">
        <v>5128</v>
      </c>
      <c r="J46" s="39">
        <f>+IF((H46*45)&gt;(I46*0.4),I46*0.4,H46*45)</f>
        <v>1080</v>
      </c>
    </row>
    <row r="47" spans="1:10" ht="25.5">
      <c r="A47" s="34" t="s">
        <v>174</v>
      </c>
      <c r="B47" s="36" t="s">
        <v>175</v>
      </c>
      <c r="C47" s="36" t="s">
        <v>176</v>
      </c>
      <c r="D47" s="36" t="s">
        <v>177</v>
      </c>
      <c r="E47" s="37" t="s">
        <v>178</v>
      </c>
      <c r="F47" s="36" t="s">
        <v>61</v>
      </c>
      <c r="G47" s="35" t="s">
        <v>62</v>
      </c>
      <c r="H47" s="35">
        <v>48</v>
      </c>
      <c r="I47" s="38">
        <v>6422</v>
      </c>
      <c r="J47" s="39">
        <f>+IF((H47*45)&gt;(I47*0.4),I47*0.4,H47*45)</f>
        <v>2160</v>
      </c>
    </row>
    <row r="48" spans="1:10" ht="25.5">
      <c r="A48" s="34" t="s">
        <v>179</v>
      </c>
      <c r="B48" s="35" t="s">
        <v>180</v>
      </c>
      <c r="C48" s="36" t="s">
        <v>15</v>
      </c>
      <c r="D48" s="36" t="s">
        <v>181</v>
      </c>
      <c r="E48" s="37" t="s">
        <v>182</v>
      </c>
      <c r="F48" s="36" t="s">
        <v>29</v>
      </c>
      <c r="G48" s="35" t="s">
        <v>30</v>
      </c>
      <c r="H48" s="35">
        <v>96</v>
      </c>
      <c r="I48" s="38">
        <v>10338</v>
      </c>
      <c r="J48" s="39">
        <f>+IF((H48*45)&gt;(I48*0.4),I48*0.4,H48*45)</f>
        <v>4135.2</v>
      </c>
    </row>
    <row r="49" spans="1:10" ht="25.5">
      <c r="A49" s="34" t="s">
        <v>183</v>
      </c>
      <c r="B49" s="35" t="s">
        <v>84</v>
      </c>
      <c r="C49" s="36" t="s">
        <v>15</v>
      </c>
      <c r="D49" s="36" t="s">
        <v>184</v>
      </c>
      <c r="E49" s="37" t="s">
        <v>185</v>
      </c>
      <c r="F49" s="36" t="s">
        <v>82</v>
      </c>
      <c r="G49" s="35" t="s">
        <v>19</v>
      </c>
      <c r="H49" s="35">
        <v>46</v>
      </c>
      <c r="I49" s="38">
        <v>5607</v>
      </c>
      <c r="J49" s="39">
        <f>+IF((H49*45)&gt;(I49*0.4),I49*0.4,H49*45)</f>
        <v>2070</v>
      </c>
    </row>
    <row r="50" spans="1:10" ht="25.5">
      <c r="A50" s="34" t="s">
        <v>186</v>
      </c>
      <c r="B50" s="36" t="s">
        <v>187</v>
      </c>
      <c r="C50" s="36" t="s">
        <v>176</v>
      </c>
      <c r="D50" s="36" t="s">
        <v>177</v>
      </c>
      <c r="E50" s="37" t="s">
        <v>188</v>
      </c>
      <c r="F50" s="36" t="s">
        <v>61</v>
      </c>
      <c r="G50" s="35" t="s">
        <v>62</v>
      </c>
      <c r="H50" s="35">
        <v>48</v>
      </c>
      <c r="I50" s="38">
        <v>6422</v>
      </c>
      <c r="J50" s="39">
        <f>+IF((H50*45)&gt;(I50*0.4),I50*0.4,H50*45)</f>
        <v>2160</v>
      </c>
    </row>
    <row r="51" spans="1:10" ht="25.5">
      <c r="A51" s="34" t="s">
        <v>189</v>
      </c>
      <c r="B51" s="35" t="s">
        <v>14</v>
      </c>
      <c r="C51" s="36" t="s">
        <v>145</v>
      </c>
      <c r="D51" s="36" t="s">
        <v>190</v>
      </c>
      <c r="E51" s="37" t="s">
        <v>191</v>
      </c>
      <c r="F51" s="36" t="s">
        <v>18</v>
      </c>
      <c r="G51" s="35" t="s">
        <v>19</v>
      </c>
      <c r="H51" s="35">
        <v>96</v>
      </c>
      <c r="I51" s="38">
        <v>9211</v>
      </c>
      <c r="J51" s="39">
        <f>+IF((H51*45)&gt;(I51*0.4),I51*0.4,H51*45)</f>
        <v>3684.4</v>
      </c>
    </row>
    <row r="52" spans="1:10" ht="25.5">
      <c r="A52" s="34" t="s">
        <v>192</v>
      </c>
      <c r="B52" s="35" t="s">
        <v>14</v>
      </c>
      <c r="C52" s="36" t="s">
        <v>145</v>
      </c>
      <c r="D52" s="36" t="s">
        <v>193</v>
      </c>
      <c r="E52" s="37" t="s">
        <v>194</v>
      </c>
      <c r="F52" s="36" t="s">
        <v>18</v>
      </c>
      <c r="G52" s="35" t="s">
        <v>19</v>
      </c>
      <c r="H52" s="35">
        <v>88</v>
      </c>
      <c r="I52" s="38">
        <v>8343</v>
      </c>
      <c r="J52" s="39">
        <f>+IF((H52*45)&gt;(I52*0.4),I52*0.4,H52*45)</f>
        <v>3337.2000000000003</v>
      </c>
    </row>
    <row r="53" spans="1:10" ht="25.5">
      <c r="A53" s="34" t="s">
        <v>195</v>
      </c>
      <c r="B53" s="35" t="s">
        <v>165</v>
      </c>
      <c r="C53" s="36" t="s">
        <v>166</v>
      </c>
      <c r="D53" s="36" t="s">
        <v>196</v>
      </c>
      <c r="E53" s="37" t="s">
        <v>197</v>
      </c>
      <c r="F53" s="36" t="s">
        <v>169</v>
      </c>
      <c r="G53" s="35" t="s">
        <v>19</v>
      </c>
      <c r="H53" s="35">
        <v>36</v>
      </c>
      <c r="I53" s="38">
        <v>4104</v>
      </c>
      <c r="J53" s="39">
        <f>+IF((H53*45)&gt;(I53*0.4),I53*0.4,H53*45)</f>
        <v>1620</v>
      </c>
    </row>
    <row r="54" spans="1:10" ht="25.5">
      <c r="A54" s="34" t="s">
        <v>198</v>
      </c>
      <c r="B54" s="35" t="s">
        <v>199</v>
      </c>
      <c r="C54" s="36" t="s">
        <v>15</v>
      </c>
      <c r="D54" s="36" t="s">
        <v>200</v>
      </c>
      <c r="E54" s="37" t="s">
        <v>201</v>
      </c>
      <c r="F54" s="36" t="s">
        <v>169</v>
      </c>
      <c r="G54" s="35" t="s">
        <v>19</v>
      </c>
      <c r="H54" s="35">
        <v>64</v>
      </c>
      <c r="I54" s="38">
        <v>5062</v>
      </c>
      <c r="J54" s="39">
        <f>+IF((H54*45)&gt;(I54*0.4),I54*0.4,H54*45)</f>
        <v>2024.8000000000002</v>
      </c>
    </row>
    <row r="55" spans="1:10" ht="25.5">
      <c r="A55" s="34" t="s">
        <v>202</v>
      </c>
      <c r="B55" s="35" t="s">
        <v>199</v>
      </c>
      <c r="C55" s="36" t="s">
        <v>203</v>
      </c>
      <c r="D55" s="36" t="s">
        <v>204</v>
      </c>
      <c r="E55" s="37" t="s">
        <v>205</v>
      </c>
      <c r="F55" s="36" t="s">
        <v>169</v>
      </c>
      <c r="G55" s="35" t="s">
        <v>19</v>
      </c>
      <c r="H55" s="35">
        <v>46</v>
      </c>
      <c r="I55" s="38">
        <v>5505</v>
      </c>
      <c r="J55" s="39">
        <f>+IF((H55*45)&gt;(I55*0.4),I55*0.4,H55*45)</f>
        <v>2070</v>
      </c>
    </row>
    <row r="56" spans="1:10" ht="25.5">
      <c r="A56" s="34" t="s">
        <v>206</v>
      </c>
      <c r="B56" s="35" t="s">
        <v>199</v>
      </c>
      <c r="C56" s="36" t="s">
        <v>203</v>
      </c>
      <c r="D56" s="36" t="s">
        <v>200</v>
      </c>
      <c r="E56" s="37" t="s">
        <v>207</v>
      </c>
      <c r="F56" s="36" t="s">
        <v>169</v>
      </c>
      <c r="G56" s="35" t="s">
        <v>19</v>
      </c>
      <c r="H56" s="35">
        <v>80</v>
      </c>
      <c r="I56" s="38">
        <v>11628</v>
      </c>
      <c r="J56" s="39">
        <f>+IF((H56*45)&gt;(I56*0.4),I56*0.4,H56*45)</f>
        <v>3600</v>
      </c>
    </row>
    <row r="57" spans="1:10" ht="25.5">
      <c r="A57" s="34" t="s">
        <v>208</v>
      </c>
      <c r="B57" s="35" t="s">
        <v>199</v>
      </c>
      <c r="C57" s="36" t="s">
        <v>203</v>
      </c>
      <c r="D57" s="36" t="s">
        <v>209</v>
      </c>
      <c r="E57" s="37" t="s">
        <v>210</v>
      </c>
      <c r="F57" s="36" t="s">
        <v>169</v>
      </c>
      <c r="G57" s="35" t="s">
        <v>19</v>
      </c>
      <c r="H57" s="35">
        <v>16</v>
      </c>
      <c r="I57" s="38">
        <v>2605</v>
      </c>
      <c r="J57" s="39">
        <f>+IF((H57*45)&gt;(I57*0.4),I57*0.4,H57*45)</f>
        <v>720</v>
      </c>
    </row>
    <row r="58" spans="1:10" ht="12.75">
      <c r="A58" s="34" t="s">
        <v>211</v>
      </c>
      <c r="B58" s="35" t="s">
        <v>212</v>
      </c>
      <c r="C58" s="36" t="s">
        <v>213</v>
      </c>
      <c r="D58" s="36" t="s">
        <v>214</v>
      </c>
      <c r="E58" s="37" t="s">
        <v>215</v>
      </c>
      <c r="F58" s="36" t="s">
        <v>82</v>
      </c>
      <c r="G58" s="35" t="s">
        <v>19</v>
      </c>
      <c r="H58" s="35">
        <v>69</v>
      </c>
      <c r="I58" s="38">
        <v>1711</v>
      </c>
      <c r="J58" s="39">
        <f>+IF((H58*45)&gt;(I58*0.4),I58*0.4,H58*45)</f>
        <v>684.4000000000001</v>
      </c>
    </row>
    <row r="59" spans="1:10" ht="25.5">
      <c r="A59" s="34" t="s">
        <v>216</v>
      </c>
      <c r="B59" s="35" t="s">
        <v>199</v>
      </c>
      <c r="C59" s="36" t="s">
        <v>203</v>
      </c>
      <c r="D59" s="36" t="s">
        <v>200</v>
      </c>
      <c r="E59" s="37" t="s">
        <v>217</v>
      </c>
      <c r="F59" s="36" t="s">
        <v>169</v>
      </c>
      <c r="G59" s="35" t="s">
        <v>19</v>
      </c>
      <c r="H59" s="35">
        <v>48</v>
      </c>
      <c r="I59" s="38">
        <v>5235</v>
      </c>
      <c r="J59" s="39">
        <f>+IF((H59*45)&gt;(I59*0.4),I59*0.4,H59*45)</f>
        <v>2094</v>
      </c>
    </row>
    <row r="60" spans="1:10" ht="25.5">
      <c r="A60" s="34" t="s">
        <v>218</v>
      </c>
      <c r="B60" s="35" t="s">
        <v>219</v>
      </c>
      <c r="C60" s="36" t="s">
        <v>15</v>
      </c>
      <c r="D60" s="36" t="s">
        <v>220</v>
      </c>
      <c r="E60" s="37" t="s">
        <v>221</v>
      </c>
      <c r="F60" s="36" t="s">
        <v>29</v>
      </c>
      <c r="G60" s="35" t="s">
        <v>30</v>
      </c>
      <c r="H60" s="35">
        <v>71</v>
      </c>
      <c r="I60" s="38">
        <v>8651</v>
      </c>
      <c r="J60" s="39">
        <f>+IF((H60*45)&gt;(I60*0.4),I60*0.4,H60*45)</f>
        <v>3195</v>
      </c>
    </row>
    <row r="61" spans="1:10" ht="25.5">
      <c r="A61" s="34" t="s">
        <v>222</v>
      </c>
      <c r="B61" s="35" t="s">
        <v>98</v>
      </c>
      <c r="C61" s="36" t="s">
        <v>145</v>
      </c>
      <c r="D61" s="36" t="s">
        <v>223</v>
      </c>
      <c r="E61" s="37" t="s">
        <v>224</v>
      </c>
      <c r="F61" s="36" t="s">
        <v>18</v>
      </c>
      <c r="G61" s="35" t="s">
        <v>19</v>
      </c>
      <c r="H61" s="35">
        <v>36</v>
      </c>
      <c r="I61" s="38">
        <v>4001</v>
      </c>
      <c r="J61" s="39">
        <f>+IF((H61*45)&gt;(I61*0.4),I61*0.4,H61*45)</f>
        <v>1600.4</v>
      </c>
    </row>
    <row r="62" spans="1:10" ht="25.5">
      <c r="A62" s="34" t="s">
        <v>225</v>
      </c>
      <c r="B62" s="35" t="s">
        <v>14</v>
      </c>
      <c r="C62" s="36" t="s">
        <v>21</v>
      </c>
      <c r="D62" s="36" t="s">
        <v>22</v>
      </c>
      <c r="E62" s="37" t="s">
        <v>226</v>
      </c>
      <c r="F62" s="36" t="s">
        <v>18</v>
      </c>
      <c r="G62" s="35" t="s">
        <v>19</v>
      </c>
      <c r="H62" s="35">
        <v>17</v>
      </c>
      <c r="I62" s="38">
        <v>2258</v>
      </c>
      <c r="J62" s="39">
        <f>+IF((H62*45)&gt;(I62*0.4),I62*0.4,H62*45)</f>
        <v>765</v>
      </c>
    </row>
    <row r="63" spans="1:10" ht="25.5">
      <c r="A63" s="34" t="s">
        <v>227</v>
      </c>
      <c r="B63" s="35" t="s">
        <v>228</v>
      </c>
      <c r="C63" s="36" t="s">
        <v>15</v>
      </c>
      <c r="D63" s="36" t="s">
        <v>229</v>
      </c>
      <c r="E63" s="37" t="s">
        <v>230</v>
      </c>
      <c r="F63" s="36" t="s">
        <v>29</v>
      </c>
      <c r="G63" s="35" t="s">
        <v>30</v>
      </c>
      <c r="H63" s="35">
        <v>48</v>
      </c>
      <c r="I63" s="38">
        <v>9087</v>
      </c>
      <c r="J63" s="39">
        <f>+IF((H63*45)&gt;(I63*0.4),I63*0.4,H63*45)</f>
        <v>2160</v>
      </c>
    </row>
    <row r="64" spans="1:10" ht="12.75">
      <c r="A64" s="34" t="s">
        <v>231</v>
      </c>
      <c r="B64" s="35" t="s">
        <v>232</v>
      </c>
      <c r="C64" s="36" t="s">
        <v>233</v>
      </c>
      <c r="D64" s="36" t="s">
        <v>234</v>
      </c>
      <c r="E64" s="37" t="s">
        <v>235</v>
      </c>
      <c r="F64" s="36" t="s">
        <v>236</v>
      </c>
      <c r="G64" s="35" t="s">
        <v>78</v>
      </c>
      <c r="H64" s="35">
        <v>48</v>
      </c>
      <c r="I64" s="38">
        <v>2714</v>
      </c>
      <c r="J64" s="39">
        <f>+IF((H64*45)&gt;(I64*0.4),I64*0.4,H64*45)</f>
        <v>1085.6000000000001</v>
      </c>
    </row>
    <row r="65" spans="1:10" ht="25.5">
      <c r="A65" s="34" t="s">
        <v>237</v>
      </c>
      <c r="B65" s="36" t="s">
        <v>14</v>
      </c>
      <c r="C65" s="36" t="s">
        <v>145</v>
      </c>
      <c r="D65" s="36" t="s">
        <v>193</v>
      </c>
      <c r="E65" s="37" t="s">
        <v>238</v>
      </c>
      <c r="F65" s="36" t="s">
        <v>18</v>
      </c>
      <c r="G65" s="35" t="s">
        <v>19</v>
      </c>
      <c r="H65" s="35">
        <v>40</v>
      </c>
      <c r="I65" s="38">
        <v>4822</v>
      </c>
      <c r="J65" s="39">
        <f>+IF((H65*45)&gt;(I65*0.4),I65*0.4,H65*45)</f>
        <v>1800</v>
      </c>
    </row>
    <row r="66" spans="1:10" ht="25.5">
      <c r="A66" s="34" t="s">
        <v>239</v>
      </c>
      <c r="B66" s="35" t="s">
        <v>14</v>
      </c>
      <c r="C66" s="36" t="s">
        <v>166</v>
      </c>
      <c r="D66" s="36" t="s">
        <v>193</v>
      </c>
      <c r="E66" s="37" t="s">
        <v>240</v>
      </c>
      <c r="F66" s="36" t="s">
        <v>18</v>
      </c>
      <c r="G66" s="35" t="s">
        <v>19</v>
      </c>
      <c r="H66" s="35">
        <v>88</v>
      </c>
      <c r="I66" s="38">
        <v>8370</v>
      </c>
      <c r="J66" s="39">
        <f>+IF((H66*45)&gt;(I66*0.4),I66*0.4,H66*45)</f>
        <v>3348</v>
      </c>
    </row>
    <row r="67" spans="1:10" ht="25.5">
      <c r="A67" s="34" t="s">
        <v>241</v>
      </c>
      <c r="B67" s="36" t="s">
        <v>84</v>
      </c>
      <c r="C67" s="36" t="s">
        <v>21</v>
      </c>
      <c r="D67" s="36" t="s">
        <v>242</v>
      </c>
      <c r="E67" s="37" t="s">
        <v>243</v>
      </c>
      <c r="F67" s="36" t="s">
        <v>82</v>
      </c>
      <c r="G67" s="35" t="s">
        <v>19</v>
      </c>
      <c r="H67" s="35">
        <v>36</v>
      </c>
      <c r="I67" s="38">
        <v>4593</v>
      </c>
      <c r="J67" s="39">
        <f>+IF((H67*45)&gt;(I67*0.4),I67*0.4,H67*45)</f>
        <v>1620</v>
      </c>
    </row>
    <row r="68" spans="1:10" ht="12.75">
      <c r="A68" s="34" t="s">
        <v>244</v>
      </c>
      <c r="B68" s="35" t="s">
        <v>245</v>
      </c>
      <c r="C68" s="36" t="s">
        <v>246</v>
      </c>
      <c r="D68" s="36" t="s">
        <v>162</v>
      </c>
      <c r="E68" s="37" t="s">
        <v>247</v>
      </c>
      <c r="F68" s="36" t="s">
        <v>29</v>
      </c>
      <c r="G68" s="35" t="s">
        <v>30</v>
      </c>
      <c r="H68" s="35">
        <v>40</v>
      </c>
      <c r="I68" s="38">
        <v>2671</v>
      </c>
      <c r="J68" s="39">
        <f>+IF((H68*45)&gt;(I68*0.4),I68*0.4,H68*45)</f>
        <v>1068.4</v>
      </c>
    </row>
    <row r="69" spans="1:10" ht="25.5">
      <c r="A69" s="34" t="s">
        <v>248</v>
      </c>
      <c r="B69" s="35" t="s">
        <v>249</v>
      </c>
      <c r="C69" s="36" t="s">
        <v>115</v>
      </c>
      <c r="D69" s="36" t="s">
        <v>250</v>
      </c>
      <c r="E69" s="37" t="s">
        <v>251</v>
      </c>
      <c r="F69" s="36" t="s">
        <v>252</v>
      </c>
      <c r="G69" s="35" t="s">
        <v>135</v>
      </c>
      <c r="H69" s="35">
        <v>26</v>
      </c>
      <c r="I69" s="38">
        <v>2681</v>
      </c>
      <c r="J69" s="39">
        <f>+IF((H69*45)&gt;(I69*0.4),I69*0.4,H69*45)</f>
        <v>1072.4</v>
      </c>
    </row>
    <row r="70" spans="1:10" ht="25.5">
      <c r="A70" s="34" t="s">
        <v>253</v>
      </c>
      <c r="B70" s="35" t="s">
        <v>249</v>
      </c>
      <c r="C70" s="36" t="s">
        <v>115</v>
      </c>
      <c r="D70" s="36" t="s">
        <v>254</v>
      </c>
      <c r="E70" s="37" t="s">
        <v>255</v>
      </c>
      <c r="F70" s="36" t="s">
        <v>252</v>
      </c>
      <c r="G70" s="35" t="s">
        <v>135</v>
      </c>
      <c r="H70" s="35">
        <v>52</v>
      </c>
      <c r="I70" s="38">
        <v>6121</v>
      </c>
      <c r="J70" s="39">
        <f>+IF((H70*45)&gt;(I70*0.4),I70*0.4,H70*45)</f>
        <v>2340</v>
      </c>
    </row>
    <row r="71" spans="1:10" ht="25.5">
      <c r="A71" s="34" t="s">
        <v>256</v>
      </c>
      <c r="B71" s="35" t="s">
        <v>257</v>
      </c>
      <c r="C71" s="36" t="s">
        <v>258</v>
      </c>
      <c r="D71" s="36" t="s">
        <v>259</v>
      </c>
      <c r="E71" s="37" t="s">
        <v>260</v>
      </c>
      <c r="F71" s="36" t="s">
        <v>82</v>
      </c>
      <c r="G71" s="35" t="s">
        <v>19</v>
      </c>
      <c r="H71" s="35">
        <v>22</v>
      </c>
      <c r="I71" s="38">
        <v>2078</v>
      </c>
      <c r="J71" s="39">
        <f>+IF((H71*45)&gt;(I71*0.4),I71*0.4,H71*45)</f>
        <v>831.2</v>
      </c>
    </row>
    <row r="72" spans="1:10" ht="25.5">
      <c r="A72" s="34" t="s">
        <v>261</v>
      </c>
      <c r="B72" s="35" t="s">
        <v>262</v>
      </c>
      <c r="C72" s="36" t="s">
        <v>15</v>
      </c>
      <c r="D72" s="36" t="s">
        <v>263</v>
      </c>
      <c r="E72" s="37" t="s">
        <v>264</v>
      </c>
      <c r="F72" s="36" t="s">
        <v>169</v>
      </c>
      <c r="G72" s="35" t="s">
        <v>19</v>
      </c>
      <c r="H72" s="35">
        <v>19</v>
      </c>
      <c r="I72" s="38">
        <v>2349</v>
      </c>
      <c r="J72" s="39">
        <f>+IF((H72*45)&gt;(I72*0.4),I72*0.4,H72*45)</f>
        <v>855</v>
      </c>
    </row>
    <row r="73" spans="1:10" ht="25.5">
      <c r="A73" s="34" t="s">
        <v>265</v>
      </c>
      <c r="B73" s="35" t="s">
        <v>266</v>
      </c>
      <c r="C73" s="36" t="s">
        <v>15</v>
      </c>
      <c r="D73" s="36" t="s">
        <v>267</v>
      </c>
      <c r="E73" s="37" t="s">
        <v>268</v>
      </c>
      <c r="F73" s="36" t="s">
        <v>269</v>
      </c>
      <c r="G73" s="35" t="s">
        <v>270</v>
      </c>
      <c r="H73" s="35">
        <v>46</v>
      </c>
      <c r="I73" s="38">
        <v>6240</v>
      </c>
      <c r="J73" s="39">
        <f>+IF((H73*45)&gt;(I73*0.4),I73*0.4,H73*45)</f>
        <v>2070</v>
      </c>
    </row>
    <row r="74" spans="1:10" ht="25.5">
      <c r="A74" s="34" t="s">
        <v>271</v>
      </c>
      <c r="B74" s="35" t="s">
        <v>272</v>
      </c>
      <c r="C74" s="36" t="s">
        <v>15</v>
      </c>
      <c r="D74" s="36" t="s">
        <v>273</v>
      </c>
      <c r="E74" s="37" t="s">
        <v>274</v>
      </c>
      <c r="F74" s="36" t="s">
        <v>69</v>
      </c>
      <c r="G74" s="35" t="s">
        <v>152</v>
      </c>
      <c r="H74" s="35">
        <v>22</v>
      </c>
      <c r="I74" s="38">
        <v>2906</v>
      </c>
      <c r="J74" s="39">
        <f>+IF((H74*45)&gt;(I74*0.4),I74*0.4,H74*45)</f>
        <v>990</v>
      </c>
    </row>
    <row r="75" spans="1:10" ht="25.5">
      <c r="A75" s="34" t="s">
        <v>275</v>
      </c>
      <c r="B75" s="35" t="s">
        <v>272</v>
      </c>
      <c r="C75" s="36" t="s">
        <v>15</v>
      </c>
      <c r="D75" s="36" t="s">
        <v>273</v>
      </c>
      <c r="E75" s="37" t="s">
        <v>276</v>
      </c>
      <c r="F75" s="36" t="s">
        <v>69</v>
      </c>
      <c r="G75" s="35" t="s">
        <v>152</v>
      </c>
      <c r="H75" s="35">
        <v>24</v>
      </c>
      <c r="I75" s="38">
        <v>3635</v>
      </c>
      <c r="J75" s="39">
        <f>+IF((H75*45)&gt;(I75*0.4),I75*0.4,H75*45)</f>
        <v>1080</v>
      </c>
    </row>
    <row r="76" spans="1:10" ht="25.5">
      <c r="A76" s="34" t="s">
        <v>277</v>
      </c>
      <c r="B76" s="35" t="s">
        <v>272</v>
      </c>
      <c r="C76" s="36" t="s">
        <v>15</v>
      </c>
      <c r="D76" s="36" t="s">
        <v>273</v>
      </c>
      <c r="E76" s="37" t="s">
        <v>278</v>
      </c>
      <c r="F76" s="36" t="s">
        <v>69</v>
      </c>
      <c r="G76" s="35" t="s">
        <v>152</v>
      </c>
      <c r="H76" s="35">
        <v>22</v>
      </c>
      <c r="I76" s="38">
        <v>3040</v>
      </c>
      <c r="J76" s="39">
        <f>+IF((H76*45)&gt;(I76*0.4),I76*0.4,H76*45)</f>
        <v>990</v>
      </c>
    </row>
    <row r="77" spans="1:10" ht="25.5">
      <c r="A77" s="34" t="s">
        <v>279</v>
      </c>
      <c r="B77" s="35" t="s">
        <v>272</v>
      </c>
      <c r="C77" s="36" t="s">
        <v>15</v>
      </c>
      <c r="D77" s="36" t="s">
        <v>273</v>
      </c>
      <c r="E77" s="37" t="s">
        <v>280</v>
      </c>
      <c r="F77" s="36" t="s">
        <v>69</v>
      </c>
      <c r="G77" s="35" t="s">
        <v>152</v>
      </c>
      <c r="H77" s="35">
        <v>33</v>
      </c>
      <c r="I77" s="38">
        <v>4361</v>
      </c>
      <c r="J77" s="39">
        <f>+IF((H77*45)&gt;(I77*0.4),I77*0.4,H77*45)</f>
        <v>1485</v>
      </c>
    </row>
    <row r="78" spans="1:10" ht="12.75">
      <c r="A78" s="34" t="s">
        <v>281</v>
      </c>
      <c r="B78" s="35" t="s">
        <v>282</v>
      </c>
      <c r="C78" s="36" t="s">
        <v>283</v>
      </c>
      <c r="D78" s="36" t="s">
        <v>284</v>
      </c>
      <c r="E78" s="37" t="s">
        <v>285</v>
      </c>
      <c r="F78" s="36" t="s">
        <v>29</v>
      </c>
      <c r="G78" s="35" t="s">
        <v>30</v>
      </c>
      <c r="H78" s="35">
        <v>55</v>
      </c>
      <c r="I78" s="35">
        <v>2172</v>
      </c>
      <c r="J78" s="39">
        <f>+IF((H78*45)&gt;(I78*0.4),I78*0.4,H78*45)</f>
        <v>868.8000000000001</v>
      </c>
    </row>
    <row r="79" spans="1:10" ht="38.25">
      <c r="A79" s="34" t="s">
        <v>286</v>
      </c>
      <c r="B79" s="35" t="s">
        <v>287</v>
      </c>
      <c r="C79" s="36" t="s">
        <v>15</v>
      </c>
      <c r="D79" s="36" t="s">
        <v>288</v>
      </c>
      <c r="E79" s="37" t="s">
        <v>289</v>
      </c>
      <c r="F79" s="36" t="s">
        <v>68</v>
      </c>
      <c r="G79" s="35" t="s">
        <v>152</v>
      </c>
      <c r="H79" s="35">
        <v>80</v>
      </c>
      <c r="I79" s="38">
        <v>10547</v>
      </c>
      <c r="J79" s="39">
        <f>+IF((H79*45)&gt;(I79*0.4),I79*0.4,H79*45)</f>
        <v>3600</v>
      </c>
    </row>
    <row r="80" spans="1:10" ht="38.25">
      <c r="A80" s="34" t="s">
        <v>290</v>
      </c>
      <c r="B80" s="35" t="s">
        <v>287</v>
      </c>
      <c r="C80" s="36" t="s">
        <v>15</v>
      </c>
      <c r="D80" s="36" t="s">
        <v>291</v>
      </c>
      <c r="E80" s="37" t="s">
        <v>292</v>
      </c>
      <c r="F80" s="36" t="s">
        <v>68</v>
      </c>
      <c r="G80" s="35" t="s">
        <v>152</v>
      </c>
      <c r="H80" s="35">
        <v>48</v>
      </c>
      <c r="I80" s="38">
        <v>6053</v>
      </c>
      <c r="J80" s="39">
        <f>+IF((H80*45)&gt;(I80*0.4),I80*0.4,H80*45)</f>
        <v>2160</v>
      </c>
    </row>
    <row r="81" spans="1:10" ht="25.5">
      <c r="A81" s="34" t="s">
        <v>293</v>
      </c>
      <c r="B81" s="36" t="s">
        <v>294</v>
      </c>
      <c r="C81" s="36" t="s">
        <v>21</v>
      </c>
      <c r="D81" s="36" t="s">
        <v>295</v>
      </c>
      <c r="E81" s="37" t="s">
        <v>296</v>
      </c>
      <c r="F81" s="36" t="s">
        <v>29</v>
      </c>
      <c r="G81" s="35" t="s">
        <v>30</v>
      </c>
      <c r="H81" s="35">
        <v>100</v>
      </c>
      <c r="I81" s="38">
        <v>20946</v>
      </c>
      <c r="J81" s="39">
        <f>+IF((H81*45)&gt;(I81*0.4),I81*0.4,H81*45)</f>
        <v>4500</v>
      </c>
    </row>
    <row r="82" spans="1:10" ht="25.5">
      <c r="A82" s="34" t="s">
        <v>297</v>
      </c>
      <c r="B82" s="36" t="s">
        <v>298</v>
      </c>
      <c r="C82" s="36" t="s">
        <v>21</v>
      </c>
      <c r="D82" s="36" t="s">
        <v>299</v>
      </c>
      <c r="E82" s="37" t="s">
        <v>300</v>
      </c>
      <c r="F82" s="36" t="s">
        <v>29</v>
      </c>
      <c r="G82" s="35" t="s">
        <v>30</v>
      </c>
      <c r="H82" s="35">
        <v>64</v>
      </c>
      <c r="I82" s="38">
        <v>9430</v>
      </c>
      <c r="J82" s="39">
        <f>+IF((H82*45)&gt;(I82*0.4),I82*0.4,H82*45)</f>
        <v>2880</v>
      </c>
    </row>
    <row r="83" spans="1:10" ht="25.5">
      <c r="A83" s="34" t="s">
        <v>301</v>
      </c>
      <c r="B83" s="35" t="s">
        <v>302</v>
      </c>
      <c r="C83" s="36" t="s">
        <v>21</v>
      </c>
      <c r="D83" s="36" t="s">
        <v>303</v>
      </c>
      <c r="E83" s="37" t="s">
        <v>304</v>
      </c>
      <c r="F83" s="36" t="s">
        <v>252</v>
      </c>
      <c r="G83" s="35" t="s">
        <v>135</v>
      </c>
      <c r="H83" s="35">
        <v>25</v>
      </c>
      <c r="I83" s="35">
        <v>2552</v>
      </c>
      <c r="J83" s="39">
        <f>+IF((H83*45)&gt;(I83*0.4),I83*0.4,H83*45)</f>
        <v>1020.8000000000001</v>
      </c>
    </row>
    <row r="84" spans="1:10" ht="25.5">
      <c r="A84" s="34" t="s">
        <v>305</v>
      </c>
      <c r="B84" s="35" t="s">
        <v>302</v>
      </c>
      <c r="C84" s="36" t="s">
        <v>21</v>
      </c>
      <c r="D84" s="36" t="s">
        <v>303</v>
      </c>
      <c r="E84" s="37" t="s">
        <v>306</v>
      </c>
      <c r="F84" s="36" t="s">
        <v>252</v>
      </c>
      <c r="G84" s="35" t="s">
        <v>135</v>
      </c>
      <c r="H84" s="35">
        <v>25</v>
      </c>
      <c r="I84" s="35">
        <v>2552</v>
      </c>
      <c r="J84" s="39">
        <f>+IF((H84*45)&gt;(I84*0.4),I84*0.4,H84*45)</f>
        <v>1020.8000000000001</v>
      </c>
    </row>
    <row r="85" spans="1:10" ht="25.5">
      <c r="A85" s="34" t="s">
        <v>307</v>
      </c>
      <c r="B85" s="35" t="s">
        <v>302</v>
      </c>
      <c r="C85" s="36" t="s">
        <v>21</v>
      </c>
      <c r="D85" s="36" t="s">
        <v>303</v>
      </c>
      <c r="E85" s="37" t="s">
        <v>308</v>
      </c>
      <c r="F85" s="36" t="s">
        <v>252</v>
      </c>
      <c r="G85" s="35" t="s">
        <v>135</v>
      </c>
      <c r="H85" s="35">
        <v>25</v>
      </c>
      <c r="I85" s="35">
        <v>2552</v>
      </c>
      <c r="J85" s="39">
        <f>+IF((H85*45)&gt;(I85*0.4),I85*0.4,H85*45)</f>
        <v>1020.8000000000001</v>
      </c>
    </row>
    <row r="86" spans="1:10" ht="25.5">
      <c r="A86" s="34" t="s">
        <v>309</v>
      </c>
      <c r="B86" s="35" t="s">
        <v>302</v>
      </c>
      <c r="C86" s="36" t="s">
        <v>21</v>
      </c>
      <c r="D86" s="36" t="s">
        <v>303</v>
      </c>
      <c r="E86" s="37" t="s">
        <v>310</v>
      </c>
      <c r="F86" s="36" t="s">
        <v>252</v>
      </c>
      <c r="G86" s="35" t="s">
        <v>135</v>
      </c>
      <c r="H86" s="35">
        <v>25</v>
      </c>
      <c r="I86" s="35">
        <v>2552</v>
      </c>
      <c r="J86" s="39">
        <f>+IF((H86*45)&gt;(I86*0.4),I86*0.4,H86*45)</f>
        <v>1020.8000000000001</v>
      </c>
    </row>
    <row r="87" spans="1:10" ht="25.5">
      <c r="A87" s="34" t="s">
        <v>311</v>
      </c>
      <c r="B87" s="35" t="s">
        <v>312</v>
      </c>
      <c r="C87" s="36" t="s">
        <v>145</v>
      </c>
      <c r="D87" s="36" t="s">
        <v>313</v>
      </c>
      <c r="E87" s="37" t="s">
        <v>314</v>
      </c>
      <c r="F87" s="36" t="s">
        <v>315</v>
      </c>
      <c r="G87" s="35" t="s">
        <v>62</v>
      </c>
      <c r="H87" s="35">
        <v>8</v>
      </c>
      <c r="I87" s="38">
        <v>1179</v>
      </c>
      <c r="J87" s="39">
        <f>+IF((H87*45)&gt;(I87*0.4),I87*0.4,H87*45)</f>
        <v>360</v>
      </c>
    </row>
    <row r="88" spans="1:10" ht="25.5">
      <c r="A88" s="34" t="s">
        <v>316</v>
      </c>
      <c r="B88" s="35" t="s">
        <v>38</v>
      </c>
      <c r="C88" s="36" t="s">
        <v>107</v>
      </c>
      <c r="D88" s="36" t="s">
        <v>317</v>
      </c>
      <c r="E88" s="37" t="s">
        <v>318</v>
      </c>
      <c r="F88" s="36" t="s">
        <v>36</v>
      </c>
      <c r="G88" s="35" t="s">
        <v>19</v>
      </c>
      <c r="H88" s="35">
        <v>41</v>
      </c>
      <c r="I88" s="38">
        <v>1638</v>
      </c>
      <c r="J88" s="39">
        <f>+IF((H88*45)&gt;(I88*0.4),I88*0.4,H88*45)</f>
        <v>655.2</v>
      </c>
    </row>
    <row r="89" spans="1:10" ht="25.5">
      <c r="A89" s="34" t="s">
        <v>319</v>
      </c>
      <c r="B89" s="35" t="s">
        <v>38</v>
      </c>
      <c r="C89" s="36" t="s">
        <v>107</v>
      </c>
      <c r="D89" s="36" t="s">
        <v>39</v>
      </c>
      <c r="E89" s="37" t="s">
        <v>320</v>
      </c>
      <c r="F89" s="36" t="s">
        <v>36</v>
      </c>
      <c r="G89" s="35" t="s">
        <v>19</v>
      </c>
      <c r="H89" s="35">
        <v>39</v>
      </c>
      <c r="I89" s="38">
        <v>3179</v>
      </c>
      <c r="J89" s="39">
        <f>+IF((H89*45)&gt;(I89*0.4),I89*0.4,H89*45)</f>
        <v>1271.6000000000001</v>
      </c>
    </row>
    <row r="90" spans="1:10" ht="25.5">
      <c r="A90" s="34" t="s">
        <v>321</v>
      </c>
      <c r="B90" s="35" t="s">
        <v>38</v>
      </c>
      <c r="C90" s="36" t="s">
        <v>115</v>
      </c>
      <c r="D90" s="36" t="s">
        <v>322</v>
      </c>
      <c r="E90" s="37" t="s">
        <v>323</v>
      </c>
      <c r="F90" s="36" t="s">
        <v>36</v>
      </c>
      <c r="G90" s="35" t="s">
        <v>19</v>
      </c>
      <c r="H90" s="35">
        <v>96</v>
      </c>
      <c r="I90" s="38">
        <v>6473</v>
      </c>
      <c r="J90" s="39">
        <f>+IF((H90*45)&gt;(I90*0.4),I90*0.4,H90*45)</f>
        <v>2589.2000000000003</v>
      </c>
    </row>
    <row r="91" spans="1:10" ht="25.5">
      <c r="A91" s="34" t="s">
        <v>324</v>
      </c>
      <c r="B91" s="36" t="s">
        <v>325</v>
      </c>
      <c r="C91" s="36" t="s">
        <v>15</v>
      </c>
      <c r="D91" s="36" t="s">
        <v>326</v>
      </c>
      <c r="E91" s="37" t="s">
        <v>327</v>
      </c>
      <c r="F91" s="36" t="s">
        <v>29</v>
      </c>
      <c r="G91" s="35" t="s">
        <v>30</v>
      </c>
      <c r="H91" s="35">
        <v>70</v>
      </c>
      <c r="I91" s="38">
        <v>2571</v>
      </c>
      <c r="J91" s="39">
        <f>+IF((H91*45)&gt;(I91*0.4),I91*0.4,H91*45)</f>
        <v>1028.4</v>
      </c>
    </row>
    <row r="92" spans="1:10" ht="25.5">
      <c r="A92" s="34" t="s">
        <v>328</v>
      </c>
      <c r="B92" s="36" t="s">
        <v>329</v>
      </c>
      <c r="C92" s="36" t="s">
        <v>21</v>
      </c>
      <c r="D92" s="36" t="s">
        <v>330</v>
      </c>
      <c r="E92" s="37" t="s">
        <v>331</v>
      </c>
      <c r="F92" s="36" t="s">
        <v>82</v>
      </c>
      <c r="G92" s="35" t="s">
        <v>19</v>
      </c>
      <c r="H92" s="35">
        <v>16</v>
      </c>
      <c r="I92" s="38">
        <v>1884</v>
      </c>
      <c r="J92" s="39">
        <f>+IF((H92*45)&gt;(I92*0.4),I92*0.4,H92*45)</f>
        <v>720</v>
      </c>
    </row>
    <row r="93" spans="1:10" ht="25.5">
      <c r="A93" s="34" t="s">
        <v>332</v>
      </c>
      <c r="B93" s="35" t="s">
        <v>333</v>
      </c>
      <c r="C93" s="36" t="s">
        <v>15</v>
      </c>
      <c r="D93" s="36" t="s">
        <v>334</v>
      </c>
      <c r="E93" s="37" t="s">
        <v>335</v>
      </c>
      <c r="F93" s="36" t="s">
        <v>29</v>
      </c>
      <c r="G93" s="35" t="s">
        <v>30</v>
      </c>
      <c r="H93" s="35">
        <v>56</v>
      </c>
      <c r="I93" s="38">
        <v>8014</v>
      </c>
      <c r="J93" s="39">
        <f>+IF((H93*45)&gt;(I93*0.4),I93*0.4,H93*45)</f>
        <v>2520</v>
      </c>
    </row>
    <row r="94" spans="1:10" ht="25.5">
      <c r="A94" s="34" t="s">
        <v>336</v>
      </c>
      <c r="B94" s="35" t="s">
        <v>337</v>
      </c>
      <c r="C94" s="36" t="s">
        <v>145</v>
      </c>
      <c r="D94" s="36" t="s">
        <v>338</v>
      </c>
      <c r="E94" s="37" t="s">
        <v>339</v>
      </c>
      <c r="F94" s="36" t="s">
        <v>340</v>
      </c>
      <c r="G94" s="35" t="s">
        <v>78</v>
      </c>
      <c r="H94" s="35">
        <v>69</v>
      </c>
      <c r="I94" s="38">
        <v>8517</v>
      </c>
      <c r="J94" s="39">
        <f>+IF((H94*45)&gt;(I94*0.4),I94*0.4,H94*45)</f>
        <v>3105</v>
      </c>
    </row>
    <row r="95" spans="1:10" ht="25.5">
      <c r="A95" s="34" t="s">
        <v>341</v>
      </c>
      <c r="B95" s="35" t="s">
        <v>342</v>
      </c>
      <c r="C95" s="36" t="s">
        <v>15</v>
      </c>
      <c r="D95" s="36" t="s">
        <v>343</v>
      </c>
      <c r="E95" s="37" t="s">
        <v>344</v>
      </c>
      <c r="F95" s="36" t="s">
        <v>29</v>
      </c>
      <c r="G95" s="35" t="s">
        <v>30</v>
      </c>
      <c r="H95" s="35">
        <v>80</v>
      </c>
      <c r="I95" s="38">
        <v>11988</v>
      </c>
      <c r="J95" s="39">
        <f>+IF((H95*45)&gt;(I95*0.4),I95*0.4,H95*45)</f>
        <v>3600</v>
      </c>
    </row>
    <row r="96" spans="1:10" ht="12.75">
      <c r="A96" s="34" t="s">
        <v>345</v>
      </c>
      <c r="B96" s="35" t="s">
        <v>346</v>
      </c>
      <c r="C96" s="36" t="s">
        <v>347</v>
      </c>
      <c r="D96" s="36" t="s">
        <v>348</v>
      </c>
      <c r="E96" s="37" t="s">
        <v>349</v>
      </c>
      <c r="F96" s="36" t="s">
        <v>350</v>
      </c>
      <c r="G96" s="35" t="s">
        <v>159</v>
      </c>
      <c r="H96" s="35">
        <v>6</v>
      </c>
      <c r="I96" s="35">
        <v>347</v>
      </c>
      <c r="J96" s="39">
        <f>+IF((H96*45)&gt;(I96*0.4),I96*0.4,H96*45)</f>
        <v>138.8</v>
      </c>
    </row>
    <row r="97" spans="1:10" ht="25.5">
      <c r="A97" s="34" t="s">
        <v>351</v>
      </c>
      <c r="B97" s="35" t="s">
        <v>352</v>
      </c>
      <c r="C97" s="36" t="s">
        <v>15</v>
      </c>
      <c r="D97" s="36" t="s">
        <v>353</v>
      </c>
      <c r="E97" s="37" t="s">
        <v>354</v>
      </c>
      <c r="F97" s="36" t="s">
        <v>355</v>
      </c>
      <c r="G97" s="35" t="s">
        <v>19</v>
      </c>
      <c r="H97" s="35">
        <v>92</v>
      </c>
      <c r="I97" s="38">
        <v>16951</v>
      </c>
      <c r="J97" s="39">
        <f>+IF((H97*45)&gt;(I97*0.4),I97*0.4,H97*45)</f>
        <v>4140</v>
      </c>
    </row>
    <row r="98" spans="1:10" ht="25.5">
      <c r="A98" s="34" t="s">
        <v>356</v>
      </c>
      <c r="B98" s="35" t="s">
        <v>165</v>
      </c>
      <c r="C98" s="36" t="s">
        <v>26</v>
      </c>
      <c r="D98" s="36" t="s">
        <v>357</v>
      </c>
      <c r="E98" s="37" t="s">
        <v>358</v>
      </c>
      <c r="F98" s="36" t="s">
        <v>169</v>
      </c>
      <c r="G98" s="35" t="s">
        <v>19</v>
      </c>
      <c r="H98" s="36">
        <v>16</v>
      </c>
      <c r="I98" s="38">
        <v>2707</v>
      </c>
      <c r="J98" s="39">
        <f>+IF((H98*45)&gt;(I98*0.4),I98*0.4,H98*45)</f>
        <v>720</v>
      </c>
    </row>
    <row r="99" spans="1:10" ht="25.5">
      <c r="A99" s="34" t="s">
        <v>359</v>
      </c>
      <c r="B99" s="35" t="s">
        <v>165</v>
      </c>
      <c r="C99" s="36" t="s">
        <v>26</v>
      </c>
      <c r="D99" s="36" t="s">
        <v>357</v>
      </c>
      <c r="E99" s="37" t="s">
        <v>360</v>
      </c>
      <c r="F99" s="36" t="s">
        <v>169</v>
      </c>
      <c r="G99" s="35" t="s">
        <v>19</v>
      </c>
      <c r="H99" s="35">
        <v>16</v>
      </c>
      <c r="I99" s="38">
        <v>2707</v>
      </c>
      <c r="J99" s="39">
        <f>+IF((H99*45)&gt;(I99*0.4),I99*0.4,H99*45)</f>
        <v>720</v>
      </c>
    </row>
    <row r="100" spans="1:10" ht="25.5">
      <c r="A100" s="34" t="s">
        <v>361</v>
      </c>
      <c r="B100" s="35" t="s">
        <v>362</v>
      </c>
      <c r="C100" s="36" t="s">
        <v>26</v>
      </c>
      <c r="D100" s="36" t="s">
        <v>363</v>
      </c>
      <c r="E100" s="37" t="s">
        <v>364</v>
      </c>
      <c r="F100" s="36" t="s">
        <v>365</v>
      </c>
      <c r="G100" s="35" t="s">
        <v>152</v>
      </c>
      <c r="H100" s="35">
        <v>63</v>
      </c>
      <c r="I100" s="38">
        <v>2062</v>
      </c>
      <c r="J100" s="39">
        <f>+IF((H100*45)&gt;(I100*0.4),I100*0.4,H100*45)</f>
        <v>824.8000000000001</v>
      </c>
    </row>
    <row r="101" spans="1:10" ht="25.5">
      <c r="A101" s="34" t="s">
        <v>366</v>
      </c>
      <c r="B101" s="35" t="s">
        <v>367</v>
      </c>
      <c r="C101" s="36" t="s">
        <v>26</v>
      </c>
      <c r="D101" s="36" t="s">
        <v>363</v>
      </c>
      <c r="E101" s="37" t="s">
        <v>368</v>
      </c>
      <c r="F101" s="36" t="s">
        <v>365</v>
      </c>
      <c r="G101" s="35" t="s">
        <v>152</v>
      </c>
      <c r="H101" s="35">
        <v>64</v>
      </c>
      <c r="I101" s="38">
        <v>2044</v>
      </c>
      <c r="J101" s="39">
        <f>+IF((H101*45)&gt;(I101*0.4),I101*0.4,H101*45)</f>
        <v>817.6</v>
      </c>
    </row>
    <row r="102" spans="1:10" ht="25.5">
      <c r="A102" s="34" t="s">
        <v>369</v>
      </c>
      <c r="B102" s="36" t="s">
        <v>370</v>
      </c>
      <c r="C102" s="36" t="s">
        <v>145</v>
      </c>
      <c r="D102" s="36" t="s">
        <v>92</v>
      </c>
      <c r="E102" s="37" t="s">
        <v>371</v>
      </c>
      <c r="F102" s="36" t="s">
        <v>372</v>
      </c>
      <c r="G102" s="35" t="s">
        <v>78</v>
      </c>
      <c r="H102" s="35">
        <v>69</v>
      </c>
      <c r="I102" s="38">
        <v>10247</v>
      </c>
      <c r="J102" s="39">
        <f>+IF((H102*45)&gt;(I102*0.4),I102*0.4,H102*45)</f>
        <v>3105</v>
      </c>
    </row>
    <row r="103" spans="1:10" ht="25.5">
      <c r="A103" s="34" t="s">
        <v>373</v>
      </c>
      <c r="B103" s="35" t="s">
        <v>374</v>
      </c>
      <c r="C103" s="36" t="s">
        <v>115</v>
      </c>
      <c r="D103" s="36" t="s">
        <v>375</v>
      </c>
      <c r="E103" s="37" t="s">
        <v>376</v>
      </c>
      <c r="F103" s="36" t="s">
        <v>377</v>
      </c>
      <c r="G103" s="35" t="s">
        <v>378</v>
      </c>
      <c r="H103" s="35">
        <v>72</v>
      </c>
      <c r="I103" s="38">
        <v>9464</v>
      </c>
      <c r="J103" s="39">
        <f>+IF((H103*45)&gt;(I103*0.4),I103*0.4,H103*45)</f>
        <v>3240</v>
      </c>
    </row>
    <row r="104" spans="1:10" ht="25.5">
      <c r="A104" s="34" t="s">
        <v>379</v>
      </c>
      <c r="B104" s="35" t="s">
        <v>380</v>
      </c>
      <c r="C104" s="36" t="s">
        <v>115</v>
      </c>
      <c r="D104" s="36" t="s">
        <v>381</v>
      </c>
      <c r="E104" s="37" t="s">
        <v>382</v>
      </c>
      <c r="F104" s="36" t="s">
        <v>377</v>
      </c>
      <c r="G104" s="35" t="s">
        <v>378</v>
      </c>
      <c r="H104" s="35">
        <v>18</v>
      </c>
      <c r="I104" s="38">
        <v>2340</v>
      </c>
      <c r="J104" s="39">
        <f>+IF((H104*45)&gt;(I104*0.4),I104*0.4,H104*45)</f>
        <v>810</v>
      </c>
    </row>
    <row r="105" spans="1:10" ht="25.5">
      <c r="A105" s="34" t="s">
        <v>383</v>
      </c>
      <c r="B105" s="35" t="s">
        <v>384</v>
      </c>
      <c r="C105" s="36" t="s">
        <v>145</v>
      </c>
      <c r="D105" s="36" t="s">
        <v>385</v>
      </c>
      <c r="E105" s="37" t="s">
        <v>114</v>
      </c>
      <c r="F105" s="36" t="s">
        <v>386</v>
      </c>
      <c r="G105" s="35" t="s">
        <v>387</v>
      </c>
      <c r="H105" s="35">
        <v>21</v>
      </c>
      <c r="I105" s="38">
        <v>1043</v>
      </c>
      <c r="J105" s="39">
        <f>+IF((H105*45)&gt;(I105*0.4),I105*0.4,H105*45)</f>
        <v>417.20000000000005</v>
      </c>
    </row>
    <row r="106" spans="1:10" ht="12.75">
      <c r="A106" s="34" t="s">
        <v>388</v>
      </c>
      <c r="B106" s="35" t="s">
        <v>389</v>
      </c>
      <c r="C106" s="36" t="s">
        <v>390</v>
      </c>
      <c r="D106" s="36" t="s">
        <v>391</v>
      </c>
      <c r="E106" s="37" t="s">
        <v>392</v>
      </c>
      <c r="F106" s="36" t="s">
        <v>393</v>
      </c>
      <c r="G106" s="35" t="s">
        <v>159</v>
      </c>
      <c r="H106" s="35">
        <v>24</v>
      </c>
      <c r="I106" s="35">
        <v>388</v>
      </c>
      <c r="J106" s="39">
        <f>+IF((H106*45)&gt;(I106*0.4),I106*0.4,H106*45)</f>
        <v>155.20000000000002</v>
      </c>
    </row>
    <row r="107" spans="1:10" ht="12.75">
      <c r="A107" s="34" t="s">
        <v>394</v>
      </c>
      <c r="B107" s="35" t="s">
        <v>389</v>
      </c>
      <c r="C107" s="36" t="s">
        <v>390</v>
      </c>
      <c r="D107" s="36" t="s">
        <v>391</v>
      </c>
      <c r="E107" s="37" t="s">
        <v>395</v>
      </c>
      <c r="F107" s="36" t="s">
        <v>393</v>
      </c>
      <c r="G107" s="35" t="s">
        <v>159</v>
      </c>
      <c r="H107" s="35">
        <v>36</v>
      </c>
      <c r="I107" s="35">
        <v>516</v>
      </c>
      <c r="J107" s="39">
        <f>+IF((H107*45)&gt;(I107*0.4),I107*0.4,H107*45)</f>
        <v>206.4</v>
      </c>
    </row>
    <row r="108" spans="1:10" ht="25.5">
      <c r="A108" s="34" t="s">
        <v>396</v>
      </c>
      <c r="B108" s="36" t="s">
        <v>397</v>
      </c>
      <c r="C108" s="36" t="s">
        <v>398</v>
      </c>
      <c r="D108" s="36" t="s">
        <v>399</v>
      </c>
      <c r="E108" s="37" t="s">
        <v>400</v>
      </c>
      <c r="F108" s="36" t="s">
        <v>401</v>
      </c>
      <c r="G108" s="35" t="s">
        <v>402</v>
      </c>
      <c r="H108" s="35">
        <v>74</v>
      </c>
      <c r="I108" s="38">
        <v>4664</v>
      </c>
      <c r="J108" s="39">
        <f>+IF((H108*45)&gt;(I108*0.4),I108*0.4,H108*45)</f>
        <v>1865.6000000000001</v>
      </c>
    </row>
    <row r="109" spans="1:10" ht="25.5">
      <c r="A109" s="34" t="s">
        <v>403</v>
      </c>
      <c r="B109" s="35" t="s">
        <v>404</v>
      </c>
      <c r="C109" s="36" t="s">
        <v>15</v>
      </c>
      <c r="D109" s="36" t="s">
        <v>405</v>
      </c>
      <c r="E109" s="37" t="s">
        <v>406</v>
      </c>
      <c r="F109" s="36" t="s">
        <v>29</v>
      </c>
      <c r="G109" s="35" t="s">
        <v>30</v>
      </c>
      <c r="H109" s="35">
        <v>132</v>
      </c>
      <c r="I109" s="38">
        <v>12516</v>
      </c>
      <c r="J109" s="39">
        <f>+IF((H109*45)&gt;(I109*0.4),I109*0.4,H109*45)</f>
        <v>5006.400000000001</v>
      </c>
    </row>
    <row r="110" spans="1:10" ht="25.5">
      <c r="A110" s="34" t="s">
        <v>407</v>
      </c>
      <c r="B110" s="35" t="s">
        <v>404</v>
      </c>
      <c r="C110" s="36" t="s">
        <v>15</v>
      </c>
      <c r="D110" s="36" t="s">
        <v>408</v>
      </c>
      <c r="E110" s="37" t="s">
        <v>318</v>
      </c>
      <c r="F110" s="36" t="s">
        <v>29</v>
      </c>
      <c r="G110" s="35" t="s">
        <v>30</v>
      </c>
      <c r="H110" s="35">
        <v>132</v>
      </c>
      <c r="I110" s="38">
        <v>12299</v>
      </c>
      <c r="J110" s="39">
        <f>+IF((H110*45)&gt;(I110*0.4),I110*0.4,H110*45)</f>
        <v>4919.6</v>
      </c>
    </row>
    <row r="111" spans="1:10" ht="25.5">
      <c r="A111" s="34" t="s">
        <v>409</v>
      </c>
      <c r="B111" s="35" t="s">
        <v>165</v>
      </c>
      <c r="C111" s="36" t="s">
        <v>15</v>
      </c>
      <c r="D111" s="36" t="s">
        <v>410</v>
      </c>
      <c r="E111" s="37" t="s">
        <v>411</v>
      </c>
      <c r="F111" s="36" t="s">
        <v>169</v>
      </c>
      <c r="G111" s="35" t="s">
        <v>19</v>
      </c>
      <c r="H111" s="35">
        <v>144</v>
      </c>
      <c r="I111" s="38">
        <v>16228</v>
      </c>
      <c r="J111" s="39">
        <f>+IF((H111*45)&gt;(I111*0.4),I111*0.4,H111*45)</f>
        <v>6480</v>
      </c>
    </row>
    <row r="112" spans="1:10" ht="25.5">
      <c r="A112" s="34" t="s">
        <v>412</v>
      </c>
      <c r="B112" s="36" t="s">
        <v>413</v>
      </c>
      <c r="C112" s="36" t="s">
        <v>15</v>
      </c>
      <c r="D112" s="36" t="s">
        <v>326</v>
      </c>
      <c r="E112" s="37" t="s">
        <v>414</v>
      </c>
      <c r="F112" s="36" t="s">
        <v>29</v>
      </c>
      <c r="G112" s="35" t="s">
        <v>30</v>
      </c>
      <c r="H112" s="35">
        <v>70</v>
      </c>
      <c r="I112" s="38">
        <v>2813</v>
      </c>
      <c r="J112" s="39">
        <f>+IF((H112*45)&gt;(I112*0.4),I112*0.4,H112*45)</f>
        <v>1125.2</v>
      </c>
    </row>
    <row r="113" spans="1:10" ht="25.5">
      <c r="A113" s="34" t="s">
        <v>415</v>
      </c>
      <c r="B113" s="35" t="s">
        <v>14</v>
      </c>
      <c r="C113" s="36" t="s">
        <v>166</v>
      </c>
      <c r="D113" s="36" t="s">
        <v>193</v>
      </c>
      <c r="E113" s="37" t="s">
        <v>416</v>
      </c>
      <c r="F113" s="36" t="s">
        <v>18</v>
      </c>
      <c r="G113" s="35" t="s">
        <v>19</v>
      </c>
      <c r="H113" s="35">
        <v>88</v>
      </c>
      <c r="I113" s="38">
        <v>8404</v>
      </c>
      <c r="J113" s="39">
        <f>+IF((H113*45)&gt;(I113*0.4),I113*0.4,H113*45)</f>
        <v>3361.6000000000004</v>
      </c>
    </row>
    <row r="114" spans="1:10" ht="25.5">
      <c r="A114" s="34" t="s">
        <v>417</v>
      </c>
      <c r="B114" s="35" t="s">
        <v>199</v>
      </c>
      <c r="C114" s="36" t="s">
        <v>15</v>
      </c>
      <c r="D114" s="36" t="s">
        <v>204</v>
      </c>
      <c r="E114" s="37" t="s">
        <v>418</v>
      </c>
      <c r="F114" s="36" t="s">
        <v>169</v>
      </c>
      <c r="G114" s="35" t="s">
        <v>19</v>
      </c>
      <c r="H114" s="35">
        <v>46</v>
      </c>
      <c r="I114" s="38">
        <v>5749</v>
      </c>
      <c r="J114" s="39">
        <f>+IF((H114*45)&gt;(I114*0.4),I114*0.4,H114*45)</f>
        <v>2070</v>
      </c>
    </row>
    <row r="115" spans="1:10" ht="25.5">
      <c r="A115" s="34" t="s">
        <v>419</v>
      </c>
      <c r="B115" s="35" t="s">
        <v>420</v>
      </c>
      <c r="C115" s="36" t="s">
        <v>15</v>
      </c>
      <c r="D115" s="36" t="s">
        <v>421</v>
      </c>
      <c r="E115" s="37" t="s">
        <v>422</v>
      </c>
      <c r="F115" s="36" t="s">
        <v>372</v>
      </c>
      <c r="G115" s="35" t="s">
        <v>78</v>
      </c>
      <c r="H115" s="35">
        <v>52</v>
      </c>
      <c r="I115" s="38">
        <v>7701</v>
      </c>
      <c r="J115" s="39">
        <f>+IF((H115*45)&gt;(I115*0.4),I115*0.4,H115*45)</f>
        <v>2340</v>
      </c>
    </row>
    <row r="116" spans="1:10" ht="25.5">
      <c r="A116" s="34" t="s">
        <v>423</v>
      </c>
      <c r="B116" s="35" t="s">
        <v>424</v>
      </c>
      <c r="C116" s="36" t="s">
        <v>15</v>
      </c>
      <c r="D116" s="36" t="s">
        <v>223</v>
      </c>
      <c r="E116" s="37" t="s">
        <v>425</v>
      </c>
      <c r="F116" s="36" t="s">
        <v>377</v>
      </c>
      <c r="G116" s="35" t="s">
        <v>378</v>
      </c>
      <c r="H116" s="35">
        <v>80</v>
      </c>
      <c r="I116" s="38">
        <v>7046</v>
      </c>
      <c r="J116" s="39">
        <f>+IF((H116*45)&gt;(I116*0.4),I116*0.4,H116*45)</f>
        <v>2818.4</v>
      </c>
    </row>
    <row r="117" spans="1:10" ht="12.75">
      <c r="A117" s="34" t="s">
        <v>426</v>
      </c>
      <c r="B117" s="35" t="s">
        <v>427</v>
      </c>
      <c r="C117" s="36" t="s">
        <v>428</v>
      </c>
      <c r="D117" s="36" t="s">
        <v>429</v>
      </c>
      <c r="E117" s="37" t="s">
        <v>430</v>
      </c>
      <c r="F117" s="36" t="s">
        <v>82</v>
      </c>
      <c r="G117" s="35" t="s">
        <v>431</v>
      </c>
      <c r="H117" s="35">
        <v>22</v>
      </c>
      <c r="I117" s="38">
        <v>1543</v>
      </c>
      <c r="J117" s="39">
        <f>+IF((H117*45)&gt;(I117*0.4),I117*0.4,H117*45)</f>
        <v>617.2</v>
      </c>
    </row>
    <row r="118" spans="1:10" ht="25.5">
      <c r="A118" s="34" t="s">
        <v>432</v>
      </c>
      <c r="B118" s="35" t="s">
        <v>433</v>
      </c>
      <c r="C118" s="36" t="s">
        <v>434</v>
      </c>
      <c r="D118" s="36" t="s">
        <v>435</v>
      </c>
      <c r="E118" s="37" t="s">
        <v>436</v>
      </c>
      <c r="F118" s="36" t="s">
        <v>29</v>
      </c>
      <c r="G118" s="35" t="s">
        <v>30</v>
      </c>
      <c r="H118" s="35">
        <v>35</v>
      </c>
      <c r="I118" s="38">
        <v>3481</v>
      </c>
      <c r="J118" s="39">
        <f>+IF((H118*45)&gt;(I118*0.4),I118*0.4,H118*45)</f>
        <v>1392.4</v>
      </c>
    </row>
    <row r="119" spans="1:10" ht="25.5">
      <c r="A119" s="34" t="s">
        <v>437</v>
      </c>
      <c r="B119" s="35" t="s">
        <v>438</v>
      </c>
      <c r="C119" s="36" t="s">
        <v>15</v>
      </c>
      <c r="D119" s="36" t="s">
        <v>439</v>
      </c>
      <c r="E119" s="37" t="s">
        <v>440</v>
      </c>
      <c r="F119" s="36" t="s">
        <v>29</v>
      </c>
      <c r="G119" s="35" t="s">
        <v>30</v>
      </c>
      <c r="H119" s="35">
        <v>24</v>
      </c>
      <c r="I119" s="38">
        <v>2794</v>
      </c>
      <c r="J119" s="39">
        <f>+IF((H119*45)&gt;(I119*0.4),I119*0.4,H119*45)</f>
        <v>1080</v>
      </c>
    </row>
    <row r="120" spans="1:10" ht="12.75">
      <c r="A120" s="34" t="s">
        <v>441</v>
      </c>
      <c r="B120" s="35" t="s">
        <v>442</v>
      </c>
      <c r="C120" s="36" t="s">
        <v>213</v>
      </c>
      <c r="D120" s="36" t="s">
        <v>443</v>
      </c>
      <c r="E120" s="37" t="s">
        <v>444</v>
      </c>
      <c r="F120" s="36" t="s">
        <v>350</v>
      </c>
      <c r="G120" s="35" t="s">
        <v>159</v>
      </c>
      <c r="H120" s="35">
        <v>62</v>
      </c>
      <c r="I120" s="38">
        <v>3561</v>
      </c>
      <c r="J120" s="39">
        <f>+IF((H120*45)&gt;(I120*0.4),I120*0.4,H120*45)</f>
        <v>1424.4</v>
      </c>
    </row>
    <row r="121" spans="1:10" ht="25.5">
      <c r="A121" s="34" t="s">
        <v>445</v>
      </c>
      <c r="B121" s="35" t="s">
        <v>384</v>
      </c>
      <c r="C121" s="36" t="s">
        <v>145</v>
      </c>
      <c r="D121" s="36" t="s">
        <v>446</v>
      </c>
      <c r="E121" s="37" t="s">
        <v>447</v>
      </c>
      <c r="F121" s="36" t="s">
        <v>386</v>
      </c>
      <c r="G121" s="35" t="s">
        <v>387</v>
      </c>
      <c r="H121" s="35">
        <v>23</v>
      </c>
      <c r="I121" s="38">
        <v>1353</v>
      </c>
      <c r="J121" s="39">
        <f>+IF((H121*45)&gt;(I121*0.4),I121*0.4,H121*45)</f>
        <v>541.2</v>
      </c>
    </row>
    <row r="122" spans="1:10" ht="25.5">
      <c r="A122" s="34" t="s">
        <v>448</v>
      </c>
      <c r="B122" s="35" t="s">
        <v>384</v>
      </c>
      <c r="C122" s="36" t="s">
        <v>145</v>
      </c>
      <c r="D122" s="36" t="s">
        <v>449</v>
      </c>
      <c r="E122" s="37" t="s">
        <v>450</v>
      </c>
      <c r="F122" s="36" t="s">
        <v>386</v>
      </c>
      <c r="G122" s="35" t="s">
        <v>387</v>
      </c>
      <c r="H122" s="35">
        <v>24</v>
      </c>
      <c r="I122" s="38">
        <v>1520</v>
      </c>
      <c r="J122" s="39">
        <f>+IF((H122*45)&gt;(I122*0.4),I122*0.4,H122*45)</f>
        <v>608</v>
      </c>
    </row>
    <row r="123" spans="1:10" ht="25.5">
      <c r="A123" s="34" t="s">
        <v>451</v>
      </c>
      <c r="B123" s="35" t="s">
        <v>384</v>
      </c>
      <c r="C123" s="36" t="s">
        <v>145</v>
      </c>
      <c r="D123" s="36" t="s">
        <v>449</v>
      </c>
      <c r="E123" s="37" t="s">
        <v>452</v>
      </c>
      <c r="F123" s="36" t="s">
        <v>386</v>
      </c>
      <c r="G123" s="35" t="s">
        <v>387</v>
      </c>
      <c r="H123" s="35">
        <v>40</v>
      </c>
      <c r="I123" s="38">
        <v>1872</v>
      </c>
      <c r="J123" s="39">
        <f>+IF((H123*45)&gt;(I123*0.4),I123*0.4,H123*45)</f>
        <v>748.8000000000001</v>
      </c>
    </row>
    <row r="124" spans="1:10" ht="25.5">
      <c r="A124" s="34" t="s">
        <v>453</v>
      </c>
      <c r="B124" s="35" t="s">
        <v>384</v>
      </c>
      <c r="C124" s="36" t="s">
        <v>145</v>
      </c>
      <c r="D124" s="36" t="s">
        <v>454</v>
      </c>
      <c r="E124" s="37" t="s">
        <v>455</v>
      </c>
      <c r="F124" s="36" t="s">
        <v>386</v>
      </c>
      <c r="G124" s="35" t="s">
        <v>387</v>
      </c>
      <c r="H124" s="35">
        <v>48</v>
      </c>
      <c r="I124" s="38">
        <v>2579</v>
      </c>
      <c r="J124" s="39">
        <f>+IF((H124*45)&gt;(I124*0.4),I124*0.4,H124*45)</f>
        <v>1031.6000000000001</v>
      </c>
    </row>
    <row r="125" spans="1:10" ht="25.5">
      <c r="A125" s="34" t="s">
        <v>456</v>
      </c>
      <c r="B125" s="35" t="s">
        <v>384</v>
      </c>
      <c r="C125" s="36" t="s">
        <v>145</v>
      </c>
      <c r="D125" s="36" t="s">
        <v>449</v>
      </c>
      <c r="E125" s="37" t="s">
        <v>457</v>
      </c>
      <c r="F125" s="36" t="s">
        <v>386</v>
      </c>
      <c r="G125" s="35" t="s">
        <v>387</v>
      </c>
      <c r="H125" s="35">
        <v>96</v>
      </c>
      <c r="I125" s="38">
        <v>6172</v>
      </c>
      <c r="J125" s="39">
        <f>+IF((H125*45)&gt;(I125*0.4),I125*0.4,H125*45)</f>
        <v>2468.8</v>
      </c>
    </row>
    <row r="126" spans="1:10" ht="26.25" thickBot="1">
      <c r="A126" s="44" t="s">
        <v>458</v>
      </c>
      <c r="B126" s="45" t="s">
        <v>384</v>
      </c>
      <c r="C126" s="46" t="s">
        <v>145</v>
      </c>
      <c r="D126" s="46" t="s">
        <v>446</v>
      </c>
      <c r="E126" s="47" t="s">
        <v>459</v>
      </c>
      <c r="F126" s="46" t="s">
        <v>386</v>
      </c>
      <c r="G126" s="45" t="s">
        <v>387</v>
      </c>
      <c r="H126" s="45">
        <v>40</v>
      </c>
      <c r="I126" s="48">
        <v>1856</v>
      </c>
      <c r="J126" s="49">
        <f>+IF((H126*45)&gt;(I126*0.4),I126*0.4,H126*45)</f>
        <v>742.4000000000001</v>
      </c>
    </row>
    <row r="127" ht="13.5" thickTop="1"/>
  </sheetData>
  <mergeCells count="5">
    <mergeCell ref="J6:J7"/>
    <mergeCell ref="D6:F6"/>
    <mergeCell ref="G6:G7"/>
    <mergeCell ref="H6:H7"/>
    <mergeCell ref="I6:I7"/>
  </mergeCells>
  <printOptions gridLines="1" headings="1"/>
  <pageMargins left="0.75" right="0.75" top="1" bottom="1" header="0.4921259845" footer="0.4921259845"/>
  <pageSetup horizontalDpi="300" verticalDpi="300" orientation="landscape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Sedlmayerová</dc:creator>
  <cp:keywords/>
  <dc:description/>
  <cp:lastModifiedBy>Olga Sedlmayerová</cp:lastModifiedBy>
  <cp:lastPrinted>2003-05-26T09:15:05Z</cp:lastPrinted>
  <dcterms:created xsi:type="dcterms:W3CDTF">2003-05-26T09:12:25Z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