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730" windowHeight="11760"/>
  </bookViews>
  <sheets>
    <sheet name="doporučené" sheetId="1" r:id="rId1"/>
    <sheet name="náhradní" sheetId="2" r:id="rId2"/>
    <sheet name="nedoporučené" sheetId="3" r:id="rId3"/>
  </sheets>
  <definedNames>
    <definedName name="_xlnm.Print_Titles" localSheetId="0">doporučené!$1:$1</definedName>
    <definedName name="_xlnm.Print_Titles" localSheetId="1">náhradní!$1:$1</definedName>
    <definedName name="_xlnm.Print_Titles" localSheetId="2">nedoporučené!$1:$1</definedName>
  </definedNames>
  <calcPr calcId="145621"/>
</workbook>
</file>

<file path=xl/calcChain.xml><?xml version="1.0" encoding="utf-8"?>
<calcChain xmlns="http://schemas.openxmlformats.org/spreadsheetml/2006/main">
  <c r="L71" i="2" l="1"/>
  <c r="M42" i="3" l="1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L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<sst xmlns="http://schemas.openxmlformats.org/spreadsheetml/2006/main" count="1033" uniqueCount="432">
  <si>
    <t>pom čís</t>
  </si>
  <si>
    <t>I/N</t>
  </si>
  <si>
    <t>žádáno inv. (Kč)</t>
  </si>
  <si>
    <t>žádáno neinv. (Kč)</t>
  </si>
  <si>
    <t>%</t>
  </si>
  <si>
    <t>059</t>
  </si>
  <si>
    <t>Oprava lávky ev. č. LP3 přes Jičínku</t>
  </si>
  <si>
    <t>Obec Životice u NJ</t>
  </si>
  <si>
    <t>NJ</t>
  </si>
  <si>
    <t>MS</t>
  </si>
  <si>
    <t>N</t>
  </si>
  <si>
    <t/>
  </si>
  <si>
    <t>054</t>
  </si>
  <si>
    <t>Rekonstrukce místní komunikace Na Vidlák</t>
  </si>
  <si>
    <t>Obec Lukavec u Hořic</t>
  </si>
  <si>
    <t>JC</t>
  </si>
  <si>
    <t>HK</t>
  </si>
  <si>
    <t>I</t>
  </si>
  <si>
    <t>047</t>
  </si>
  <si>
    <t>Zajištění kulturního domu v Lukavci před vznikem dalších škod a uvedení do původního stavu po škodné události ze dne 21. 7. 2014</t>
  </si>
  <si>
    <t>Městys Lukavec</t>
  </si>
  <si>
    <t xml:space="preserve">PE </t>
  </si>
  <si>
    <t>VY</t>
  </si>
  <si>
    <t>055</t>
  </si>
  <si>
    <t>Obnova komunikací po živelní pohromě, Skalice u České Lípy</t>
  </si>
  <si>
    <t>Obec Skalice u České Lípy</t>
  </si>
  <si>
    <t>CL</t>
  </si>
  <si>
    <t>LB</t>
  </si>
  <si>
    <t>104</t>
  </si>
  <si>
    <t>Obnova místní komunikace v obci Těchobuzice po povodni 2014</t>
  </si>
  <si>
    <t>Obec Ploskovice</t>
  </si>
  <si>
    <t>LT</t>
  </si>
  <si>
    <t>UL</t>
  </si>
  <si>
    <t>003</t>
  </si>
  <si>
    <t>Oprava místních komunikací ve Stráži nad Nežárkou po přívalovém dešti 2014</t>
  </si>
  <si>
    <t>Město Stráž nad Nežárkou</t>
  </si>
  <si>
    <t>JH</t>
  </si>
  <si>
    <t>JČ</t>
  </si>
  <si>
    <t>001</t>
  </si>
  <si>
    <t>Oprava střešní krytiny - Mateřská škola Sedlec</t>
  </si>
  <si>
    <t>Obec Sedlec</t>
  </si>
  <si>
    <t>CB</t>
  </si>
  <si>
    <t>135</t>
  </si>
  <si>
    <t>Oprava místní komunikace "Zeťův žleb" v obci Březnice</t>
  </si>
  <si>
    <t>Obec Březnice</t>
  </si>
  <si>
    <t xml:space="preserve">ZL </t>
  </si>
  <si>
    <t>114</t>
  </si>
  <si>
    <t>Havarijní sesuv svahu v k.ú. Nový Hrozenkov po povodni 8/2014</t>
  </si>
  <si>
    <t>Městys Nový Hrozenkov</t>
  </si>
  <si>
    <t xml:space="preserve">VS </t>
  </si>
  <si>
    <t>136</t>
  </si>
  <si>
    <t>Oprava místní komunikace po bleskové povodni</t>
  </si>
  <si>
    <t>Obec Lhota</t>
  </si>
  <si>
    <t>080</t>
  </si>
  <si>
    <t>Stavební obnova propustku a části poškozené silnice řešící havarijní stav</t>
  </si>
  <si>
    <t>Městys Vysoký Chlumec</t>
  </si>
  <si>
    <t>PB</t>
  </si>
  <si>
    <t>SČ</t>
  </si>
  <si>
    <t>129</t>
  </si>
  <si>
    <t>Oprava místní komunikace Na Kopaniny - kanalizace a vozovka</t>
  </si>
  <si>
    <t>Obec Bohuslavice u Zlína</t>
  </si>
  <si>
    <t>083</t>
  </si>
  <si>
    <t>Oprava místní komunikace a můstku přes Zduchovický potok - priorita číslo 3.</t>
  </si>
  <si>
    <t>Obec Kamýk nad Vltavou</t>
  </si>
  <si>
    <t>107</t>
  </si>
  <si>
    <t>Místní komunikace ulice Pitínská, Bojkovice</t>
  </si>
  <si>
    <t>Město Bojkovice</t>
  </si>
  <si>
    <t>UH</t>
  </si>
  <si>
    <t>132</t>
  </si>
  <si>
    <t>Obnova mostu u Pešáků M03</t>
  </si>
  <si>
    <t>Obec Bratřejov</t>
  </si>
  <si>
    <t>133</t>
  </si>
  <si>
    <t>Obnova mostu u Polčáků M05</t>
  </si>
  <si>
    <t>139</t>
  </si>
  <si>
    <t>Obnova infrastruktury v obci Šarovy po povodni v červenci 2014</t>
  </si>
  <si>
    <t>Obec Šarovy</t>
  </si>
  <si>
    <t>137</t>
  </si>
  <si>
    <t>OPRAVA ÚČELOVÉ KOMUNIKACE "KRŠLISKA"</t>
  </si>
  <si>
    <t>Obec Nedašov</t>
  </si>
  <si>
    <t>112</t>
  </si>
  <si>
    <t>Oprava mostu na cyklostezce přes místní potok zničeného povodní 2014 v obci Nový Hrozenkov</t>
  </si>
  <si>
    <t>113</t>
  </si>
  <si>
    <t>Oprava mostu ev.č. 18M přes potok Malá Vranča zničeného povodní 2014 v obci Nový Hrozenkov</t>
  </si>
  <si>
    <t>031</t>
  </si>
  <si>
    <t>Oprava poškozené kanalizace po přívalových deštích 2014 v obci Tažovice</t>
  </si>
  <si>
    <t>Obec Volenice</t>
  </si>
  <si>
    <t xml:space="preserve">ST </t>
  </si>
  <si>
    <t>050</t>
  </si>
  <si>
    <t>Město Svratka</t>
  </si>
  <si>
    <t>ZR</t>
  </si>
  <si>
    <t>128</t>
  </si>
  <si>
    <t>Obnova místní komunikace Janova hora 2</t>
  </si>
  <si>
    <t>Město Vizovice</t>
  </si>
  <si>
    <t>034</t>
  </si>
  <si>
    <t>Oprava prostor tělocvičny ZŠ po přívalových deštích</t>
  </si>
  <si>
    <t>Městys Malšice</t>
  </si>
  <si>
    <t>TA</t>
  </si>
  <si>
    <t>060</t>
  </si>
  <si>
    <t>Obnova mostů a komunikací v Ondřejovicích u Zlatých Hor</t>
  </si>
  <si>
    <t>Město Zlaté Hory</t>
  </si>
  <si>
    <t>JE</t>
  </si>
  <si>
    <t xml:space="preserve">OL </t>
  </si>
  <si>
    <t>101</t>
  </si>
  <si>
    <t>Obnova místních komunikací v obcích Chudoslavice a Myštice po povodni 2014</t>
  </si>
  <si>
    <t>Obec Chudoslavice</t>
  </si>
  <si>
    <t>103</t>
  </si>
  <si>
    <t>Obnova místních komunikací v obci Ploskovice po povodni 2014</t>
  </si>
  <si>
    <t>066</t>
  </si>
  <si>
    <t>Rekonstrukce mostu přes Kamenický potok na komunikaci č. 33c</t>
  </si>
  <si>
    <t>Město Týnec nad Sázavou</t>
  </si>
  <si>
    <t>BN</t>
  </si>
  <si>
    <t>076</t>
  </si>
  <si>
    <t>Můstek přes Pardidubský potok Zruč nad Sázavou</t>
  </si>
  <si>
    <t>Město Zruč nad Sázavou</t>
  </si>
  <si>
    <t>KH</t>
  </si>
  <si>
    <t>122</t>
  </si>
  <si>
    <t>Oprava komunikací po živelní pohromě v 05/2014, Kateřinice</t>
  </si>
  <si>
    <t>Obec Kateřinice</t>
  </si>
  <si>
    <t>118</t>
  </si>
  <si>
    <t>Obnova komunikací po živelní pohromě v 05/2014, Hošťálková</t>
  </si>
  <si>
    <t>Obec Hošťálková</t>
  </si>
  <si>
    <t>061</t>
  </si>
  <si>
    <t>Povodňové škody Městyse Hustopeče nad Bečvou - oprava mostu k Novému mlýnu</t>
  </si>
  <si>
    <t>Městys Hustopeče nad Bečvou</t>
  </si>
  <si>
    <t>PR</t>
  </si>
  <si>
    <t>049</t>
  </si>
  <si>
    <t>Oprava MK k samotě u Houdků</t>
  </si>
  <si>
    <t>Obec Těchobuz</t>
  </si>
  <si>
    <t>PE</t>
  </si>
  <si>
    <t>010</t>
  </si>
  <si>
    <t>Obnova požární nádrže po přívalovém dešti v roce 2014</t>
  </si>
  <si>
    <t>Obec Dvory</t>
  </si>
  <si>
    <t>PT</t>
  </si>
  <si>
    <t>073</t>
  </si>
  <si>
    <t>Oprava MOK Předbořice</t>
  </si>
  <si>
    <t>Obec Kamberk</t>
  </si>
  <si>
    <t>026</t>
  </si>
  <si>
    <t>Oprava sportovního areálu po povodni v obci Sousedovice</t>
  </si>
  <si>
    <t>Obec Sousedovice</t>
  </si>
  <si>
    <t>058</t>
  </si>
  <si>
    <t>Opevnění příkopu podél místní komunikace za Buňavkou v obci Hostašovice</t>
  </si>
  <si>
    <t>Obec Hostašovice</t>
  </si>
  <si>
    <t>025</t>
  </si>
  <si>
    <t>Obnova MK na pozemku p.č. 48/20 podél Svaryšovského potoka</t>
  </si>
  <si>
    <t>Obec Radošovice</t>
  </si>
  <si>
    <t>087</t>
  </si>
  <si>
    <t>Oprava meze a oplocení dětského hřiště po povodni</t>
  </si>
  <si>
    <t>Obec Zduchovice</t>
  </si>
  <si>
    <t>082</t>
  </si>
  <si>
    <t>Oprava poškozené vodní nádrže na Zduchovickém potoce parc.č. 550/1 a 543/4 - priorita číslo 2.</t>
  </si>
  <si>
    <t>006</t>
  </si>
  <si>
    <t>Oprava místní komunikace v Domašíně po přívalovém dešti 2014</t>
  </si>
  <si>
    <t>Obec Studená</t>
  </si>
  <si>
    <t>106</t>
  </si>
  <si>
    <t>Oprava výústního objektu Koryčany - koupaliště</t>
  </si>
  <si>
    <t>Město Koryčany</t>
  </si>
  <si>
    <t>KM</t>
  </si>
  <si>
    <t>140</t>
  </si>
  <si>
    <t>Oprava zdeformovaných krajnic MK Selské</t>
  </si>
  <si>
    <t>Obec Veselá</t>
  </si>
  <si>
    <t>020</t>
  </si>
  <si>
    <t>Obec Drachkov</t>
  </si>
  <si>
    <t>030</t>
  </si>
  <si>
    <t>Oprava povrchu veřejného prostranství v obci Únice</t>
  </si>
  <si>
    <t>Obec Únice</t>
  </si>
  <si>
    <t>023</t>
  </si>
  <si>
    <t>Oprava propustku Libětice, Oprava požární nádrže Libětice</t>
  </si>
  <si>
    <t>Obec Libětice</t>
  </si>
  <si>
    <t>053</t>
  </si>
  <si>
    <t>Obec Herálec</t>
  </si>
  <si>
    <t>029</t>
  </si>
  <si>
    <t>Oprava opěrné zdi za budovou OÚ Třebohostice</t>
  </si>
  <si>
    <t>Obec Třebohostice</t>
  </si>
  <si>
    <t>013</t>
  </si>
  <si>
    <t>Rekonstrukce místní komunikace Stachy - střed</t>
  </si>
  <si>
    <t>Obec Stachy</t>
  </si>
  <si>
    <t>097</t>
  </si>
  <si>
    <t>Obnova mostu M-16 u Vaňkových ve Starých Křečanech</t>
  </si>
  <si>
    <t>Obec Staré Křečany</t>
  </si>
  <si>
    <t>DC</t>
  </si>
  <si>
    <t>096</t>
  </si>
  <si>
    <t>Oprava místní komunikace u autobusové zastávky na kopečku směrem k restauraci Oáza p.p.č. 3524/1 ve Starých Křečanech</t>
  </si>
  <si>
    <t>084</t>
  </si>
  <si>
    <t>Oprava místní komunikace p.č. 1329 v Oborách</t>
  </si>
  <si>
    <t>Obec Obory</t>
  </si>
  <si>
    <t>138</t>
  </si>
  <si>
    <t>Oprava MK K Malčíkům po přívalových deštích v 7/2014</t>
  </si>
  <si>
    <t>Obec Podkopná Lhota</t>
  </si>
  <si>
    <t>115</t>
  </si>
  <si>
    <t>PŠ Vranečka, km 0,060 - 1,125</t>
  </si>
  <si>
    <t>079</t>
  </si>
  <si>
    <t>Obnova komunikace po přívalových srážkách 2014, k.ú. Luka pod Medníkem</t>
  </si>
  <si>
    <t>Město Jílové u Prahy</t>
  </si>
  <si>
    <t>PY</t>
  </si>
  <si>
    <t>042</t>
  </si>
  <si>
    <t>Odstranění škod ve městě Ivančice po povodni roku 2014 - oprava opěrných zdí v Alexovicích a oprava mostu v Němčicích.</t>
  </si>
  <si>
    <t>Město Ivančice</t>
  </si>
  <si>
    <t>BO</t>
  </si>
  <si>
    <t>JM</t>
  </si>
  <si>
    <t>017</t>
  </si>
  <si>
    <t>Obec Žárovná</t>
  </si>
  <si>
    <t>019</t>
  </si>
  <si>
    <t>Retenční nádrž Třtí na Cehnickém potoce Odstranění povodňových škod</t>
  </si>
  <si>
    <t>Obec Cehnice</t>
  </si>
  <si>
    <t>102</t>
  </si>
  <si>
    <t>Obnova splaškové kanalizace v obci Chudoslavice po povodni 2014</t>
  </si>
  <si>
    <t>009</t>
  </si>
  <si>
    <t>Obnova části Černého potoka po přívalovém dešti v roce 2014</t>
  </si>
  <si>
    <t>Obec Bušanovice</t>
  </si>
  <si>
    <t>063</t>
  </si>
  <si>
    <t>Obnova mostků v obci Sopotnice po živelné pohromě 2014</t>
  </si>
  <si>
    <t>Obec Sopotnice</t>
  </si>
  <si>
    <t>UO</t>
  </si>
  <si>
    <t xml:space="preserve">PA </t>
  </si>
  <si>
    <t>021</t>
  </si>
  <si>
    <t>MK Dobrš pod kapličkou</t>
  </si>
  <si>
    <t>Obec Drážov</t>
  </si>
  <si>
    <t>014</t>
  </si>
  <si>
    <t>Obnova místní komunikace v místní části Nedvídkov po přívalovém dešti v roce 2014</t>
  </si>
  <si>
    <t>Obec Šumavské Hoštice</t>
  </si>
  <si>
    <t>064</t>
  </si>
  <si>
    <t>Rekonstrukce poškozené místní komunikace parc. č. 824/1 a část parc. č. 809/1 k.ú. Kejšovice</t>
  </si>
  <si>
    <t>Obec Krsy</t>
  </si>
  <si>
    <t>PS</t>
  </si>
  <si>
    <t xml:space="preserve">PL </t>
  </si>
  <si>
    <t>051</t>
  </si>
  <si>
    <t>Městys Bobrová</t>
  </si>
  <si>
    <t>077</t>
  </si>
  <si>
    <t>Oprava místních komunikací v Olešně po povodni</t>
  </si>
  <si>
    <t>Město Mšeno</t>
  </si>
  <si>
    <t>ME</t>
  </si>
  <si>
    <t>018</t>
  </si>
  <si>
    <t>Brod a propustek v Konopici</t>
  </si>
  <si>
    <t>Městys Čestice</t>
  </si>
  <si>
    <t>048</t>
  </si>
  <si>
    <t>Oprava dešťové kanalizace na návsi</t>
  </si>
  <si>
    <t>027</t>
  </si>
  <si>
    <t>Oprava MK po povodni KN č.parc. 1045/1 v obci Sousedovice</t>
  </si>
  <si>
    <t>099</t>
  </si>
  <si>
    <t>Obnova mostu M-17 u čp. 7 ve Starých Křečanech</t>
  </si>
  <si>
    <t>088</t>
  </si>
  <si>
    <t>Oprava požární nádrže poškozené povodní v květnu 2014</t>
  </si>
  <si>
    <t>032</t>
  </si>
  <si>
    <t>Oprava poškozené kanalizace vč. komunikace, lokalita Za školou</t>
  </si>
  <si>
    <t>108</t>
  </si>
  <si>
    <t>Oprava MK "Pluskoveček"</t>
  </si>
  <si>
    <t>Město Karolinka</t>
  </si>
  <si>
    <t>078</t>
  </si>
  <si>
    <t>Oprava komunikace v ulici V Parku v obci Velké Popovice</t>
  </si>
  <si>
    <t>Obec Velké Popovice</t>
  </si>
  <si>
    <t>004</t>
  </si>
  <si>
    <t>Oprava rybníka Velký návesní na parcele číslo 6 v k.ú. Dvorce u Stráže nad Nežárkou po přívalovém dešti 2014</t>
  </si>
  <si>
    <t>033</t>
  </si>
  <si>
    <t>Oprava MK Za školou po přívalových deštích</t>
  </si>
  <si>
    <t>091</t>
  </si>
  <si>
    <t>Oprava místní komunikace u Geriků p.p.č. 3527, 3524/1 ve Starých Křečanech</t>
  </si>
  <si>
    <t>086</t>
  </si>
  <si>
    <t>Oprava místních komunikací poškozených bleskovou povodní v květnu 2014</t>
  </si>
  <si>
    <t>056</t>
  </si>
  <si>
    <t>Obnova místní komunikace číslo 31 B v obci Čeladná - poškozené povodní v květnu 2014</t>
  </si>
  <si>
    <t>Obec Čeladná</t>
  </si>
  <si>
    <t>FM</t>
  </si>
  <si>
    <t>040</t>
  </si>
  <si>
    <t>III/41412 Valtice, ulice Sobotní</t>
  </si>
  <si>
    <t>Jihomoravský kraj</t>
  </si>
  <si>
    <t>BM</t>
  </si>
  <si>
    <t>039</t>
  </si>
  <si>
    <t>III/3946 Omice</t>
  </si>
  <si>
    <t>038</t>
  </si>
  <si>
    <t>III/39513 Dolní Kounice</t>
  </si>
  <si>
    <t>120</t>
  </si>
  <si>
    <t>Odstranění povodňových škod na komunikacích v obci Hutisko-Solanec</t>
  </si>
  <si>
    <t>Obec Hutisko - Solanec</t>
  </si>
  <si>
    <t>005</t>
  </si>
  <si>
    <t>Oprava rybníka Obecní v k.ú. Plavsko po přívalovém dešti 2014</t>
  </si>
  <si>
    <t>Obec Plavsko</t>
  </si>
  <si>
    <t>074</t>
  </si>
  <si>
    <t>Rybník Stranný</t>
  </si>
  <si>
    <t>Obec Stranný</t>
  </si>
  <si>
    <t>119</t>
  </si>
  <si>
    <t>Oprava MK poškozené povodní v údolí Suška v obci Hovězí</t>
  </si>
  <si>
    <t>Obec Hovězí</t>
  </si>
  <si>
    <t>071</t>
  </si>
  <si>
    <t>Silniční příkopy, trubní propustek a oprava MOK Novotinky - Dolní Lhota</t>
  </si>
  <si>
    <t>Městys Načeradec</t>
  </si>
  <si>
    <t>093</t>
  </si>
  <si>
    <t>Obnova mostu M-15 pod místní komunikací u č.p. 297 ve Starých Křečanech</t>
  </si>
  <si>
    <t>109</t>
  </si>
  <si>
    <t>OPRAVA MK "KOBYLSKÁ"</t>
  </si>
  <si>
    <t>057</t>
  </si>
  <si>
    <t>Obnova místní komunikace číslo 2 C v obci Čeladná - poškozené povodní v květnu 2014</t>
  </si>
  <si>
    <t>036</t>
  </si>
  <si>
    <t>III/15254 Ivančice - Řeznovice</t>
  </si>
  <si>
    <t>045</t>
  </si>
  <si>
    <t>Obnova místních komunikací na parcele číslo 100/7 a 394/1 v k.ú. Klatovec po přívalovém dešti 2014</t>
  </si>
  <si>
    <t>Obec Klatovec</t>
  </si>
  <si>
    <t>JI</t>
  </si>
  <si>
    <t>046</t>
  </si>
  <si>
    <t>Obnova místní komunikace na parcele číslo 100/1 v k.ú. Klatovec po přívalovém dešti 2014</t>
  </si>
  <si>
    <t>065</t>
  </si>
  <si>
    <t>Oprava střechy obecního majetku po živelní pohromě 2014</t>
  </si>
  <si>
    <t>Obec Křelovice</t>
  </si>
  <si>
    <t>100</t>
  </si>
  <si>
    <t>Obnova mostu přes Mandavu ev.č. M-18 u č.e. 54 ve Starých Křečanech</t>
  </si>
  <si>
    <t>068</t>
  </si>
  <si>
    <t>Zpevnění propustku Zaječí a Zahrádka</t>
  </si>
  <si>
    <t>Městys Maršovice</t>
  </si>
  <si>
    <t>105</t>
  </si>
  <si>
    <t>Obnova komunikace - Leopoldův mlýn po povodni 2014</t>
  </si>
  <si>
    <t>098</t>
  </si>
  <si>
    <t>Oprava místní komunikace p.p.č. 3454/3 včetně obnovy silničního propustku u č.p.259 ve Starých Křečanech</t>
  </si>
  <si>
    <t>134</t>
  </si>
  <si>
    <t>Oprava místní komunikace Brodská v obci Březnice</t>
  </si>
  <si>
    <t>111</t>
  </si>
  <si>
    <t>Oprava MK "Malá Vranča"</t>
  </si>
  <si>
    <t>081</t>
  </si>
  <si>
    <t>Oprava místní komunikace v osadě Velká po přívalovém dešti z 28.5.2014 - priorita číslo 1.</t>
  </si>
  <si>
    <t>062</t>
  </si>
  <si>
    <t>Oprava komunikace v Boru p.č. 902</t>
  </si>
  <si>
    <t>Obec Bor u Skutče</t>
  </si>
  <si>
    <t>CR</t>
  </si>
  <si>
    <t>072</t>
  </si>
  <si>
    <t>Obnova komunikace Velká Lhota - Lhotka po přívalových deštích 2014</t>
  </si>
  <si>
    <t>Městys Vrchotovy Janovice</t>
  </si>
  <si>
    <t>002</t>
  </si>
  <si>
    <t>Oprava místních komunikací v Dolní Lhotě po přívalovém dešti 2014</t>
  </si>
  <si>
    <t>110</t>
  </si>
  <si>
    <t>OPRAVA MK "VODÁRENSKÁ"</t>
  </si>
  <si>
    <t>085</t>
  </si>
  <si>
    <t>Oprava místní komunikace na poz. p. č. 1357/1 v obci Obory</t>
  </si>
  <si>
    <t>044</t>
  </si>
  <si>
    <t>Obnova obecních nádrží na parcele číslo 10 a 12 k.ú. Klatovec po přívalovém dešti 2014</t>
  </si>
  <si>
    <t xml:space="preserve">JI </t>
  </si>
  <si>
    <t>016</t>
  </si>
  <si>
    <t>Obnova odvodu dešťových vod včetně obnovy komunikace v lokalitě „U bytovek“ v obci Zbytiny po přívalovém dešti v roce 2014</t>
  </si>
  <si>
    <t>Obec Zbytiny</t>
  </si>
  <si>
    <t>015</t>
  </si>
  <si>
    <t>Obnova MK po přívalovém dešti v roce 2014</t>
  </si>
  <si>
    <t>Obec Vitějovice</t>
  </si>
  <si>
    <t>024</t>
  </si>
  <si>
    <t>Náves ve Svaryšově</t>
  </si>
  <si>
    <t>022</t>
  </si>
  <si>
    <t>Oprava místní komunikace, p.č. 2197/1 a 2197/4 v k.ú. Chrášťovice.</t>
  </si>
  <si>
    <t>Obec Chrášťovice</t>
  </si>
  <si>
    <t>117</t>
  </si>
  <si>
    <t>Oprava MK - "Na Ježkovy"</t>
  </si>
  <si>
    <t>Obec Bystřička</t>
  </si>
  <si>
    <t>123</t>
  </si>
  <si>
    <t>Oprava MK - "Chaloupky"</t>
  </si>
  <si>
    <t>Obec Loučka</t>
  </si>
  <si>
    <t>028</t>
  </si>
  <si>
    <t>Oprava MK po povodni KN č.parc. 1033/1, 1031/4 v obci Sousedovice</t>
  </si>
  <si>
    <t>052</t>
  </si>
  <si>
    <t>Oprava technických objektů rybníka Haťák po přívalové povodni 2014</t>
  </si>
  <si>
    <t>124</t>
  </si>
  <si>
    <t>Oprava MK "Chaloupky" k.ú. Polična</t>
  </si>
  <si>
    <t>Obec Poličná</t>
  </si>
  <si>
    <t>094</t>
  </si>
  <si>
    <t>Oprava místní komunikace u č.p. 321 včetně obnovy silničního propustku p.p.č. 3524/1 ve Starých Křečanech</t>
  </si>
  <si>
    <t>092</t>
  </si>
  <si>
    <t>Obnova silničních propustků u čp.311 a u čp.232 ve Starých Křečanech</t>
  </si>
  <si>
    <t>090</t>
  </si>
  <si>
    <t>Oprava místní komunikace u bývalé bramborárny p.p.č 3528/19 ve Starých Křečanech</t>
  </si>
  <si>
    <t>008</t>
  </si>
  <si>
    <t>Obnova místní komunikace v místní části Budilov na p.č. 1099/1 v obci Bošice po přívalovém dešti 2014</t>
  </si>
  <si>
    <t>Obec Bošice</t>
  </si>
  <si>
    <t>007</t>
  </si>
  <si>
    <t>Obnova místní komunikace v místní části Budilov na p.č. 1093/1 v obci Bošice po přívalovém dešti 2014</t>
  </si>
  <si>
    <t>012</t>
  </si>
  <si>
    <t>Obnova MK na p.č. 1287/6 k.ú. Lažiště po přívalových deštích v roce 2014</t>
  </si>
  <si>
    <t>Obec Lažiště</t>
  </si>
  <si>
    <t>095</t>
  </si>
  <si>
    <t>Oprava místní komunikace od Gálů k Valdeku p.p.č. 3445/1 ve Starých Křečanech</t>
  </si>
  <si>
    <t>089</t>
  </si>
  <si>
    <t>Oprava místní komunikace na hrázi u rybníka p.p.č.3556/1 ve Starých Křečanech</t>
  </si>
  <si>
    <t>131</t>
  </si>
  <si>
    <t>Obnova místní komunikace Chrámečné</t>
  </si>
  <si>
    <t>121</t>
  </si>
  <si>
    <t>Odstranění povodňových škod na Hutiském potoce</t>
  </si>
  <si>
    <t>069</t>
  </si>
  <si>
    <t>Koryta příkopů a trubní propustky v Načeradci</t>
  </si>
  <si>
    <t>035</t>
  </si>
  <si>
    <t>II/422 Čejkovice - Velké Bílovice</t>
  </si>
  <si>
    <t>141</t>
  </si>
  <si>
    <t>Oprava narušeného svahu vč. přilehlé komunikace Pod Selskou</t>
  </si>
  <si>
    <t>075</t>
  </si>
  <si>
    <t>Věřice - místní komunikace oprava škod po přívalových deštích v roce 2014</t>
  </si>
  <si>
    <t>Obec Struhařov</t>
  </si>
  <si>
    <t>130</t>
  </si>
  <si>
    <t>Obnova místní komunikace U točny</t>
  </si>
  <si>
    <t>011</t>
  </si>
  <si>
    <t>Obnova rybníka Dobročkov v k.ú. Dobročkov</t>
  </si>
  <si>
    <t>Obec Ktiš</t>
  </si>
  <si>
    <t>116</t>
  </si>
  <si>
    <t>Oprava MK - "Na Korábku"</t>
  </si>
  <si>
    <t>067</t>
  </si>
  <si>
    <t>Oprava povrchu místní komunikace Dlouhá Lhota</t>
  </si>
  <si>
    <t>070</t>
  </si>
  <si>
    <t>Koryto potoka a trubní propustky v Horní Lhotě</t>
  </si>
  <si>
    <t>127</t>
  </si>
  <si>
    <t>Obnova místní komunikace Chrastěšov</t>
  </si>
  <si>
    <t>041</t>
  </si>
  <si>
    <t>Odstranění škod ve městě Ivančice po povodni roku 2014 -vyčištění oblasti Alexovice od naplavenin.</t>
  </si>
  <si>
    <t>043</t>
  </si>
  <si>
    <t>Jevišovice - oprava koryta potoka pod Voznicí</t>
  </si>
  <si>
    <t>Město Jevišovice</t>
  </si>
  <si>
    <t xml:space="preserve">ZN </t>
  </si>
  <si>
    <t>125</t>
  </si>
  <si>
    <t>Oprava MK U Musilů ke Svazarmu</t>
  </si>
  <si>
    <t>Obec Ratiboř</t>
  </si>
  <si>
    <t>126</t>
  </si>
  <si>
    <t>Odstranění povodňových škod na Kobelném</t>
  </si>
  <si>
    <t>037</t>
  </si>
  <si>
    <t>III/0471 Velatice</t>
  </si>
  <si>
    <t>Celkem</t>
  </si>
  <si>
    <t>Herálec - oprava komunikací poničených při zvláštní povodni</t>
  </si>
  <si>
    <t>Bobrová - oprava komunikací poničených při zvláštní povodni</t>
  </si>
  <si>
    <t>Poč</t>
  </si>
  <si>
    <t>Čís. žád.</t>
  </si>
  <si>
    <t>Název projektu</t>
  </si>
  <si>
    <t>Žadatel</t>
  </si>
  <si>
    <t>Okr</t>
  </si>
  <si>
    <t>Kraj</t>
  </si>
  <si>
    <t>Náklady (Kč)</t>
  </si>
  <si>
    <t>Dotace (Kč)</t>
  </si>
  <si>
    <t>Povodňové škody Městyse Hustopeče nad Bečvou - oprava mostu k Novému mlýnu (2. část dotace)</t>
  </si>
  <si>
    <t>Svratka - oprava komunikací poničených při zvláštní povodni</t>
  </si>
  <si>
    <t>Oprava místních komunikací Drachkov</t>
  </si>
  <si>
    <t>Pož.dot. (Kč)</t>
  </si>
  <si>
    <t>Obnova MK Ke Koupališti po přívalových deštích 2014</t>
  </si>
  <si>
    <t>Poř.</t>
  </si>
  <si>
    <t>Poč.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</si>
</sst>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6" borderId="1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1" fillId="7" borderId="13" xfId="0" applyFont="1" applyFill="1" applyBorder="1" applyAlignment="1">
      <alignment vertical="center"/>
    </xf>
    <xf numFmtId="3" fontId="1" fillId="7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0" fontId="1" fillId="4" borderId="12" xfId="0" applyFont="1" applyFill="1" applyBorder="1" applyAlignment="1">
      <alignment vertical="center"/>
    </xf>
    <xf numFmtId="3" fontId="1" fillId="4" borderId="1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1" fillId="4" borderId="12" xfId="0" applyFont="1" applyFill="1" applyBorder="1" applyAlignment="1">
      <alignment horizontal="left" vertical="center"/>
    </xf>
    <xf numFmtId="49" fontId="1" fillId="7" borderId="13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36"/>
  <sheetViews>
    <sheetView tabSelected="1" zoomScale="110" zoomScaleNormal="110" workbookViewId="0"/>
  </sheetViews>
  <sheetFormatPr defaultRowHeight="12" x14ac:dyDescent="0.2"/>
  <cols>
    <col min="1" max="1" width="4.5703125" style="31" customWidth="1"/>
    <col min="2" max="2" width="5" style="32" hidden="1" customWidth="1"/>
    <col min="3" max="3" width="8.5703125" style="31" customWidth="1"/>
    <col min="4" max="4" width="70" style="33" customWidth="1"/>
    <col min="5" max="5" width="24.140625" style="33" customWidth="1"/>
    <col min="6" max="7" width="5" style="31" customWidth="1"/>
    <col min="8" max="8" width="3.7109375" style="31" hidden="1" customWidth="1"/>
    <col min="9" max="9" width="13.42578125" style="3" customWidth="1"/>
    <col min="10" max="10" width="9.5703125" style="3" hidden="1" customWidth="1"/>
    <col min="11" max="11" width="13.7109375" style="3" hidden="1" customWidth="1"/>
    <col min="12" max="12" width="11.5703125" style="3" customWidth="1"/>
    <col min="13" max="13" width="6.28515625" style="3" hidden="1" customWidth="1"/>
    <col min="14" max="16384" width="9.140625" style="3"/>
  </cols>
  <sheetData>
    <row r="1" spans="1:13" ht="24" x14ac:dyDescent="0.2">
      <c r="A1" s="34" t="s">
        <v>431</v>
      </c>
      <c r="B1" s="34" t="s">
        <v>0</v>
      </c>
      <c r="C1" s="34" t="s">
        <v>418</v>
      </c>
      <c r="D1" s="34" t="s">
        <v>419</v>
      </c>
      <c r="E1" s="34" t="s">
        <v>420</v>
      </c>
      <c r="F1" s="34" t="s">
        <v>421</v>
      </c>
      <c r="G1" s="34" t="s">
        <v>422</v>
      </c>
      <c r="H1" s="34" t="s">
        <v>1</v>
      </c>
      <c r="I1" s="34" t="s">
        <v>423</v>
      </c>
      <c r="J1" s="34" t="s">
        <v>2</v>
      </c>
      <c r="K1" s="34" t="s">
        <v>3</v>
      </c>
      <c r="L1" s="34" t="s">
        <v>424</v>
      </c>
      <c r="M1" s="2" t="s">
        <v>4</v>
      </c>
    </row>
    <row r="2" spans="1:13" x14ac:dyDescent="0.2">
      <c r="A2" s="4">
        <v>1</v>
      </c>
      <c r="B2" s="5" t="s">
        <v>5</v>
      </c>
      <c r="C2" s="6">
        <v>76922</v>
      </c>
      <c r="D2" s="7" t="s">
        <v>13</v>
      </c>
      <c r="E2" s="8" t="s">
        <v>14</v>
      </c>
      <c r="F2" s="9" t="s">
        <v>15</v>
      </c>
      <c r="G2" s="9" t="s">
        <v>16</v>
      </c>
      <c r="H2" s="9" t="s">
        <v>17</v>
      </c>
      <c r="I2" s="10">
        <v>2498398</v>
      </c>
      <c r="J2" s="10">
        <v>1748878</v>
      </c>
      <c r="K2" s="10" t="s">
        <v>11</v>
      </c>
      <c r="L2" s="11">
        <v>1748878</v>
      </c>
      <c r="M2" s="12">
        <f t="shared" ref="M2:M33" si="0">L2/I2</f>
        <v>0.6999997598461094</v>
      </c>
    </row>
    <row r="3" spans="1:13" x14ac:dyDescent="0.2">
      <c r="A3" s="13">
        <v>2</v>
      </c>
      <c r="B3" s="14" t="s">
        <v>12</v>
      </c>
      <c r="C3" s="15">
        <v>76810</v>
      </c>
      <c r="D3" s="16" t="s">
        <v>39</v>
      </c>
      <c r="E3" s="17" t="s">
        <v>40</v>
      </c>
      <c r="F3" s="18" t="s">
        <v>41</v>
      </c>
      <c r="G3" s="18" t="s">
        <v>37</v>
      </c>
      <c r="H3" s="18" t="s">
        <v>10</v>
      </c>
      <c r="I3" s="19">
        <v>690195</v>
      </c>
      <c r="J3" s="19" t="s">
        <v>11</v>
      </c>
      <c r="K3" s="19">
        <v>348948</v>
      </c>
      <c r="L3" s="20">
        <v>348948</v>
      </c>
      <c r="M3" s="12">
        <f t="shared" si="0"/>
        <v>0.505578858148784</v>
      </c>
    </row>
    <row r="4" spans="1:13" x14ac:dyDescent="0.2">
      <c r="A4" s="13">
        <v>3</v>
      </c>
      <c r="B4" s="14" t="s">
        <v>18</v>
      </c>
      <c r="C4" s="15">
        <v>76949</v>
      </c>
      <c r="D4" s="16" t="s">
        <v>34</v>
      </c>
      <c r="E4" s="17" t="s">
        <v>35</v>
      </c>
      <c r="F4" s="18" t="s">
        <v>36</v>
      </c>
      <c r="G4" s="18" t="s">
        <v>37</v>
      </c>
      <c r="H4" s="18" t="s">
        <v>10</v>
      </c>
      <c r="I4" s="19">
        <v>3469434</v>
      </c>
      <c r="J4" s="19" t="s">
        <v>11</v>
      </c>
      <c r="K4" s="19">
        <v>2428604</v>
      </c>
      <c r="L4" s="20">
        <v>2428604</v>
      </c>
      <c r="M4" s="12">
        <f t="shared" si="0"/>
        <v>0.70000005764629047</v>
      </c>
    </row>
    <row r="5" spans="1:13" x14ac:dyDescent="0.2">
      <c r="A5" s="13">
        <v>4</v>
      </c>
      <c r="B5" s="14" t="s">
        <v>23</v>
      </c>
      <c r="C5" s="15">
        <v>76930</v>
      </c>
      <c r="D5" s="16" t="s">
        <v>84</v>
      </c>
      <c r="E5" s="17" t="s">
        <v>85</v>
      </c>
      <c r="F5" s="18" t="s">
        <v>86</v>
      </c>
      <c r="G5" s="18" t="s">
        <v>37</v>
      </c>
      <c r="H5" s="18" t="s">
        <v>10</v>
      </c>
      <c r="I5" s="19">
        <v>619659</v>
      </c>
      <c r="J5" s="19" t="s">
        <v>11</v>
      </c>
      <c r="K5" s="19">
        <v>433761</v>
      </c>
      <c r="L5" s="20">
        <v>433761</v>
      </c>
      <c r="M5" s="12">
        <f t="shared" si="0"/>
        <v>0.69999951586275677</v>
      </c>
    </row>
    <row r="6" spans="1:13" x14ac:dyDescent="0.2">
      <c r="A6" s="13">
        <v>5</v>
      </c>
      <c r="B6" s="14" t="s">
        <v>28</v>
      </c>
      <c r="C6" s="15">
        <v>76935</v>
      </c>
      <c r="D6" s="16" t="s">
        <v>94</v>
      </c>
      <c r="E6" s="17" t="s">
        <v>95</v>
      </c>
      <c r="F6" s="18" t="s">
        <v>96</v>
      </c>
      <c r="G6" s="18" t="s">
        <v>37</v>
      </c>
      <c r="H6" s="18" t="s">
        <v>10</v>
      </c>
      <c r="I6" s="19">
        <v>594070</v>
      </c>
      <c r="J6" s="19" t="s">
        <v>11</v>
      </c>
      <c r="K6" s="19">
        <v>415849</v>
      </c>
      <c r="L6" s="20">
        <v>415849</v>
      </c>
      <c r="M6" s="12">
        <f t="shared" si="0"/>
        <v>0.7</v>
      </c>
    </row>
    <row r="7" spans="1:13" x14ac:dyDescent="0.2">
      <c r="A7" s="13">
        <v>6</v>
      </c>
      <c r="B7" s="14" t="s">
        <v>33</v>
      </c>
      <c r="C7" s="15">
        <v>76914</v>
      </c>
      <c r="D7" s="16" t="s">
        <v>24</v>
      </c>
      <c r="E7" s="17" t="s">
        <v>25</v>
      </c>
      <c r="F7" s="18" t="s">
        <v>26</v>
      </c>
      <c r="G7" s="18" t="s">
        <v>27</v>
      </c>
      <c r="H7" s="18" t="s">
        <v>10</v>
      </c>
      <c r="I7" s="19">
        <v>7217310</v>
      </c>
      <c r="J7" s="19" t="s">
        <v>11</v>
      </c>
      <c r="K7" s="19">
        <v>5052117</v>
      </c>
      <c r="L7" s="20">
        <v>5052117</v>
      </c>
      <c r="M7" s="12">
        <f t="shared" si="0"/>
        <v>0.7</v>
      </c>
    </row>
    <row r="8" spans="1:13" x14ac:dyDescent="0.2">
      <c r="A8" s="13">
        <v>7</v>
      </c>
      <c r="B8" s="14" t="s">
        <v>38</v>
      </c>
      <c r="C8" s="15">
        <v>77013</v>
      </c>
      <c r="D8" s="35" t="s">
        <v>6</v>
      </c>
      <c r="E8" s="36" t="s">
        <v>7</v>
      </c>
      <c r="F8" s="37" t="s">
        <v>8</v>
      </c>
      <c r="G8" s="37" t="s">
        <v>9</v>
      </c>
      <c r="H8" s="37" t="s">
        <v>10</v>
      </c>
      <c r="I8" s="38">
        <v>279354</v>
      </c>
      <c r="J8" s="38" t="s">
        <v>11</v>
      </c>
      <c r="K8" s="38">
        <v>195547</v>
      </c>
      <c r="L8" s="39">
        <v>195547</v>
      </c>
      <c r="M8" s="12">
        <f t="shared" si="0"/>
        <v>0.69999713625006266</v>
      </c>
    </row>
    <row r="9" spans="1:13" x14ac:dyDescent="0.2">
      <c r="A9" s="13">
        <v>8</v>
      </c>
      <c r="B9" s="14" t="s">
        <v>42</v>
      </c>
      <c r="C9" s="15">
        <v>76989</v>
      </c>
      <c r="D9" s="16" t="s">
        <v>98</v>
      </c>
      <c r="E9" s="17" t="s">
        <v>99</v>
      </c>
      <c r="F9" s="18" t="s">
        <v>100</v>
      </c>
      <c r="G9" s="18" t="s">
        <v>101</v>
      </c>
      <c r="H9" s="18" t="s">
        <v>17</v>
      </c>
      <c r="I9" s="19">
        <v>239000</v>
      </c>
      <c r="J9" s="19">
        <v>167000</v>
      </c>
      <c r="K9" s="19" t="s">
        <v>11</v>
      </c>
      <c r="L9" s="20">
        <v>167000</v>
      </c>
      <c r="M9" s="12">
        <f t="shared" si="0"/>
        <v>0.69874476987447698</v>
      </c>
    </row>
    <row r="10" spans="1:13" ht="24.75" customHeight="1" x14ac:dyDescent="0.2">
      <c r="A10" s="13">
        <v>9</v>
      </c>
      <c r="B10" s="14" t="s">
        <v>46</v>
      </c>
      <c r="C10" s="15">
        <v>76951</v>
      </c>
      <c r="D10" s="16" t="s">
        <v>122</v>
      </c>
      <c r="E10" s="17" t="s">
        <v>123</v>
      </c>
      <c r="F10" s="18" t="s">
        <v>124</v>
      </c>
      <c r="G10" s="18" t="s">
        <v>101</v>
      </c>
      <c r="H10" s="18" t="s">
        <v>10</v>
      </c>
      <c r="I10" s="19">
        <v>1911747</v>
      </c>
      <c r="J10" s="19" t="s">
        <v>11</v>
      </c>
      <c r="K10" s="19">
        <v>1338223</v>
      </c>
      <c r="L10" s="20">
        <v>738052</v>
      </c>
      <c r="M10" s="12">
        <f t="shared" si="0"/>
        <v>0.38606154475461452</v>
      </c>
    </row>
    <row r="11" spans="1:13" x14ac:dyDescent="0.2">
      <c r="A11" s="13">
        <v>10</v>
      </c>
      <c r="B11" s="14" t="s">
        <v>50</v>
      </c>
      <c r="C11" s="15">
        <v>76892</v>
      </c>
      <c r="D11" s="16" t="s">
        <v>108</v>
      </c>
      <c r="E11" s="17" t="s">
        <v>109</v>
      </c>
      <c r="F11" s="18" t="s">
        <v>110</v>
      </c>
      <c r="G11" s="18" t="s">
        <v>57</v>
      </c>
      <c r="H11" s="18" t="s">
        <v>17</v>
      </c>
      <c r="I11" s="19">
        <v>2328839</v>
      </c>
      <c r="J11" s="19">
        <v>1630187</v>
      </c>
      <c r="K11" s="19" t="s">
        <v>11</v>
      </c>
      <c r="L11" s="20">
        <v>1630187</v>
      </c>
      <c r="M11" s="12">
        <f t="shared" si="0"/>
        <v>0.6999998711804466</v>
      </c>
    </row>
    <row r="12" spans="1:13" x14ac:dyDescent="0.2">
      <c r="A12" s="13">
        <v>11</v>
      </c>
      <c r="B12" s="14" t="s">
        <v>53</v>
      </c>
      <c r="C12" s="15">
        <v>76898</v>
      </c>
      <c r="D12" s="16" t="s">
        <v>112</v>
      </c>
      <c r="E12" s="17" t="s">
        <v>113</v>
      </c>
      <c r="F12" s="18" t="s">
        <v>114</v>
      </c>
      <c r="G12" s="18" t="s">
        <v>57</v>
      </c>
      <c r="H12" s="18" t="s">
        <v>17</v>
      </c>
      <c r="I12" s="19">
        <v>2523196</v>
      </c>
      <c r="J12" s="19">
        <v>1766237</v>
      </c>
      <c r="K12" s="19" t="s">
        <v>11</v>
      </c>
      <c r="L12" s="20">
        <v>1766237</v>
      </c>
      <c r="M12" s="12">
        <f t="shared" si="0"/>
        <v>0.69999992073544826</v>
      </c>
    </row>
    <row r="13" spans="1:13" x14ac:dyDescent="0.2">
      <c r="A13" s="13">
        <v>12</v>
      </c>
      <c r="B13" s="14" t="s">
        <v>58</v>
      </c>
      <c r="C13" s="15">
        <v>76906</v>
      </c>
      <c r="D13" s="16" t="s">
        <v>54</v>
      </c>
      <c r="E13" s="17" t="s">
        <v>55</v>
      </c>
      <c r="F13" s="18" t="s">
        <v>56</v>
      </c>
      <c r="G13" s="18" t="s">
        <v>57</v>
      </c>
      <c r="H13" s="18" t="s">
        <v>10</v>
      </c>
      <c r="I13" s="19">
        <v>514534</v>
      </c>
      <c r="J13" s="19" t="s">
        <v>11</v>
      </c>
      <c r="K13" s="19">
        <v>360173</v>
      </c>
      <c r="L13" s="20">
        <v>360173</v>
      </c>
      <c r="M13" s="12">
        <f t="shared" si="0"/>
        <v>0.69999844519506971</v>
      </c>
    </row>
    <row r="14" spans="1:13" x14ac:dyDescent="0.2">
      <c r="A14" s="13">
        <v>13</v>
      </c>
      <c r="B14" s="14" t="s">
        <v>61</v>
      </c>
      <c r="C14" s="15">
        <v>77012</v>
      </c>
      <c r="D14" s="16" t="s">
        <v>62</v>
      </c>
      <c r="E14" s="17" t="s">
        <v>63</v>
      </c>
      <c r="F14" s="18" t="s">
        <v>56</v>
      </c>
      <c r="G14" s="18" t="s">
        <v>57</v>
      </c>
      <c r="H14" s="18" t="s">
        <v>10</v>
      </c>
      <c r="I14" s="19">
        <v>464496</v>
      </c>
      <c r="J14" s="19" t="s">
        <v>11</v>
      </c>
      <c r="K14" s="19">
        <v>325147</v>
      </c>
      <c r="L14" s="20">
        <v>325147</v>
      </c>
      <c r="M14" s="12">
        <f t="shared" si="0"/>
        <v>0.69999956942578623</v>
      </c>
    </row>
    <row r="15" spans="1:13" x14ac:dyDescent="0.2">
      <c r="A15" s="13">
        <v>14</v>
      </c>
      <c r="B15" s="14" t="s">
        <v>64</v>
      </c>
      <c r="C15" s="15">
        <v>76847</v>
      </c>
      <c r="D15" s="16" t="s">
        <v>103</v>
      </c>
      <c r="E15" s="17" t="s">
        <v>104</v>
      </c>
      <c r="F15" s="18" t="s">
        <v>31</v>
      </c>
      <c r="G15" s="18" t="s">
        <v>32</v>
      </c>
      <c r="H15" s="18" t="s">
        <v>10</v>
      </c>
      <c r="I15" s="19">
        <v>678084</v>
      </c>
      <c r="J15" s="19" t="s">
        <v>11</v>
      </c>
      <c r="K15" s="19">
        <v>474659</v>
      </c>
      <c r="L15" s="20">
        <v>474659</v>
      </c>
      <c r="M15" s="12">
        <f t="shared" si="0"/>
        <v>0.70000029494870841</v>
      </c>
    </row>
    <row r="16" spans="1:13" x14ac:dyDescent="0.2">
      <c r="A16" s="13">
        <v>15</v>
      </c>
      <c r="B16" s="14" t="s">
        <v>68</v>
      </c>
      <c r="C16" s="15">
        <v>76846</v>
      </c>
      <c r="D16" s="16" t="s">
        <v>106</v>
      </c>
      <c r="E16" s="17" t="s">
        <v>30</v>
      </c>
      <c r="F16" s="18" t="s">
        <v>31</v>
      </c>
      <c r="G16" s="18" t="s">
        <v>32</v>
      </c>
      <c r="H16" s="18" t="s">
        <v>10</v>
      </c>
      <c r="I16" s="19">
        <v>565945</v>
      </c>
      <c r="J16" s="19" t="s">
        <v>11</v>
      </c>
      <c r="K16" s="19">
        <v>396162</v>
      </c>
      <c r="L16" s="20">
        <v>396162</v>
      </c>
      <c r="M16" s="12">
        <f t="shared" si="0"/>
        <v>0.70000088347807654</v>
      </c>
    </row>
    <row r="17" spans="1:13" x14ac:dyDescent="0.2">
      <c r="A17" s="13">
        <v>16</v>
      </c>
      <c r="B17" s="14" t="s">
        <v>71</v>
      </c>
      <c r="C17" s="15">
        <v>76849</v>
      </c>
      <c r="D17" s="16" t="s">
        <v>29</v>
      </c>
      <c r="E17" s="17" t="s">
        <v>30</v>
      </c>
      <c r="F17" s="18" t="s">
        <v>31</v>
      </c>
      <c r="G17" s="18" t="s">
        <v>32</v>
      </c>
      <c r="H17" s="18" t="s">
        <v>10</v>
      </c>
      <c r="I17" s="19">
        <v>1061026</v>
      </c>
      <c r="J17" s="19" t="s">
        <v>11</v>
      </c>
      <c r="K17" s="19">
        <v>742718</v>
      </c>
      <c r="L17" s="20">
        <v>742718</v>
      </c>
      <c r="M17" s="12">
        <f t="shared" si="0"/>
        <v>0.69999981150320534</v>
      </c>
    </row>
    <row r="18" spans="1:13" ht="24" x14ac:dyDescent="0.2">
      <c r="A18" s="13">
        <v>17</v>
      </c>
      <c r="B18" s="14" t="s">
        <v>73</v>
      </c>
      <c r="C18" s="15">
        <v>76988</v>
      </c>
      <c r="D18" s="16" t="s">
        <v>19</v>
      </c>
      <c r="E18" s="17" t="s">
        <v>20</v>
      </c>
      <c r="F18" s="18" t="s">
        <v>21</v>
      </c>
      <c r="G18" s="18" t="s">
        <v>22</v>
      </c>
      <c r="H18" s="18" t="s">
        <v>10</v>
      </c>
      <c r="I18" s="19">
        <v>4672739</v>
      </c>
      <c r="J18" s="19" t="s">
        <v>11</v>
      </c>
      <c r="K18" s="19">
        <v>3270917</v>
      </c>
      <c r="L18" s="20">
        <v>3270917</v>
      </c>
      <c r="M18" s="12">
        <f t="shared" si="0"/>
        <v>0.69999993579782649</v>
      </c>
    </row>
    <row r="19" spans="1:13" x14ac:dyDescent="0.2">
      <c r="A19" s="13">
        <v>18</v>
      </c>
      <c r="B19" s="14" t="s">
        <v>76</v>
      </c>
      <c r="C19" s="15">
        <v>76975</v>
      </c>
      <c r="D19" s="16" t="s">
        <v>426</v>
      </c>
      <c r="E19" s="17" t="s">
        <v>88</v>
      </c>
      <c r="F19" s="18" t="s">
        <v>89</v>
      </c>
      <c r="G19" s="18" t="s">
        <v>22</v>
      </c>
      <c r="H19" s="18" t="s">
        <v>10</v>
      </c>
      <c r="I19" s="19">
        <v>2110150</v>
      </c>
      <c r="J19" s="19" t="s">
        <v>11</v>
      </c>
      <c r="K19" s="19">
        <v>1477000</v>
      </c>
      <c r="L19" s="20">
        <v>1477000</v>
      </c>
      <c r="M19" s="12">
        <f t="shared" si="0"/>
        <v>0.6999502405042296</v>
      </c>
    </row>
    <row r="20" spans="1:13" x14ac:dyDescent="0.2">
      <c r="A20" s="13">
        <v>19</v>
      </c>
      <c r="B20" s="14" t="s">
        <v>79</v>
      </c>
      <c r="C20" s="15">
        <v>76964</v>
      </c>
      <c r="D20" s="16" t="s">
        <v>65</v>
      </c>
      <c r="E20" s="17" t="s">
        <v>66</v>
      </c>
      <c r="F20" s="18" t="s">
        <v>67</v>
      </c>
      <c r="G20" s="18" t="s">
        <v>45</v>
      </c>
      <c r="H20" s="18" t="s">
        <v>10</v>
      </c>
      <c r="I20" s="19">
        <v>2793863</v>
      </c>
      <c r="J20" s="19" t="s">
        <v>11</v>
      </c>
      <c r="K20" s="19">
        <v>1955000</v>
      </c>
      <c r="L20" s="20">
        <v>1955000</v>
      </c>
      <c r="M20" s="12">
        <f t="shared" si="0"/>
        <v>0.69974798334778765</v>
      </c>
    </row>
    <row r="21" spans="1:13" ht="23.25" customHeight="1" x14ac:dyDescent="0.2">
      <c r="A21" s="13">
        <v>20</v>
      </c>
      <c r="B21" s="14" t="s">
        <v>81</v>
      </c>
      <c r="C21" s="15">
        <v>76842</v>
      </c>
      <c r="D21" s="16" t="s">
        <v>80</v>
      </c>
      <c r="E21" s="17" t="s">
        <v>48</v>
      </c>
      <c r="F21" s="18" t="s">
        <v>49</v>
      </c>
      <c r="G21" s="18" t="s">
        <v>45</v>
      </c>
      <c r="H21" s="18" t="s">
        <v>10</v>
      </c>
      <c r="I21" s="19">
        <v>3773637</v>
      </c>
      <c r="J21" s="19" t="s">
        <v>11</v>
      </c>
      <c r="K21" s="19">
        <v>2638637</v>
      </c>
      <c r="L21" s="20">
        <v>2638637</v>
      </c>
      <c r="M21" s="12">
        <f t="shared" si="0"/>
        <v>0.69922915214155468</v>
      </c>
    </row>
    <row r="22" spans="1:13" ht="23.25" customHeight="1" x14ac:dyDescent="0.2">
      <c r="A22" s="13">
        <v>21</v>
      </c>
      <c r="B22" s="14" t="s">
        <v>83</v>
      </c>
      <c r="C22" s="15">
        <v>76843</v>
      </c>
      <c r="D22" s="16" t="s">
        <v>82</v>
      </c>
      <c r="E22" s="17" t="s">
        <v>48</v>
      </c>
      <c r="F22" s="18" t="s">
        <v>49</v>
      </c>
      <c r="G22" s="18" t="s">
        <v>45</v>
      </c>
      <c r="H22" s="18" t="s">
        <v>10</v>
      </c>
      <c r="I22" s="19">
        <v>3297419</v>
      </c>
      <c r="J22" s="19" t="s">
        <v>11</v>
      </c>
      <c r="K22" s="19">
        <v>2307419</v>
      </c>
      <c r="L22" s="20">
        <v>2307419</v>
      </c>
      <c r="M22" s="12">
        <f t="shared" si="0"/>
        <v>0.69976517997864385</v>
      </c>
    </row>
    <row r="23" spans="1:13" x14ac:dyDescent="0.2">
      <c r="A23" s="13">
        <v>22</v>
      </c>
      <c r="B23" s="14" t="s">
        <v>87</v>
      </c>
      <c r="C23" s="15">
        <v>76844</v>
      </c>
      <c r="D23" s="16" t="s">
        <v>47</v>
      </c>
      <c r="E23" s="17" t="s">
        <v>48</v>
      </c>
      <c r="F23" s="18" t="s">
        <v>49</v>
      </c>
      <c r="G23" s="18" t="s">
        <v>45</v>
      </c>
      <c r="H23" s="18" t="s">
        <v>10</v>
      </c>
      <c r="I23" s="19">
        <v>1778802</v>
      </c>
      <c r="J23" s="19" t="s">
        <v>11</v>
      </c>
      <c r="K23" s="19">
        <v>1243802</v>
      </c>
      <c r="L23" s="20">
        <v>1243802</v>
      </c>
      <c r="M23" s="12">
        <f t="shared" si="0"/>
        <v>0.69923577778752222</v>
      </c>
    </row>
    <row r="24" spans="1:13" x14ac:dyDescent="0.2">
      <c r="A24" s="13">
        <v>23</v>
      </c>
      <c r="B24" s="14" t="s">
        <v>90</v>
      </c>
      <c r="C24" s="15">
        <v>76798</v>
      </c>
      <c r="D24" s="16" t="s">
        <v>119</v>
      </c>
      <c r="E24" s="17" t="s">
        <v>120</v>
      </c>
      <c r="F24" s="18" t="s">
        <v>49</v>
      </c>
      <c r="G24" s="18" t="s">
        <v>45</v>
      </c>
      <c r="H24" s="18" t="s">
        <v>10</v>
      </c>
      <c r="I24" s="19">
        <v>7255404</v>
      </c>
      <c r="J24" s="19" t="s">
        <v>11</v>
      </c>
      <c r="K24" s="19">
        <v>5078782</v>
      </c>
      <c r="L24" s="20">
        <v>5078782</v>
      </c>
      <c r="M24" s="12">
        <f t="shared" si="0"/>
        <v>0.69999988973735994</v>
      </c>
    </row>
    <row r="25" spans="1:13" x14ac:dyDescent="0.2">
      <c r="A25" s="13">
        <v>24</v>
      </c>
      <c r="B25" s="14" t="s">
        <v>93</v>
      </c>
      <c r="C25" s="15">
        <v>76799</v>
      </c>
      <c r="D25" s="16" t="s">
        <v>116</v>
      </c>
      <c r="E25" s="17" t="s">
        <v>117</v>
      </c>
      <c r="F25" s="18" t="s">
        <v>49</v>
      </c>
      <c r="G25" s="18" t="s">
        <v>45</v>
      </c>
      <c r="H25" s="18" t="s">
        <v>10</v>
      </c>
      <c r="I25" s="19">
        <v>4887125</v>
      </c>
      <c r="J25" s="19" t="s">
        <v>11</v>
      </c>
      <c r="K25" s="19">
        <v>3420987</v>
      </c>
      <c r="L25" s="20">
        <v>3420987</v>
      </c>
      <c r="M25" s="12">
        <f t="shared" si="0"/>
        <v>0.69999989769035986</v>
      </c>
    </row>
    <row r="26" spans="1:13" x14ac:dyDescent="0.2">
      <c r="A26" s="13">
        <v>25</v>
      </c>
      <c r="B26" s="14" t="s">
        <v>97</v>
      </c>
      <c r="C26" s="15">
        <v>76826</v>
      </c>
      <c r="D26" s="35" t="s">
        <v>91</v>
      </c>
      <c r="E26" s="36" t="s">
        <v>92</v>
      </c>
      <c r="F26" s="18" t="s">
        <v>45</v>
      </c>
      <c r="G26" s="18" t="s">
        <v>45</v>
      </c>
      <c r="H26" s="18" t="s">
        <v>17</v>
      </c>
      <c r="I26" s="19">
        <v>2157351</v>
      </c>
      <c r="J26" s="19">
        <v>1510145</v>
      </c>
      <c r="K26" s="19" t="s">
        <v>11</v>
      </c>
      <c r="L26" s="20">
        <v>1510145</v>
      </c>
      <c r="M26" s="12">
        <f t="shared" si="0"/>
        <v>0.69999967552799702</v>
      </c>
    </row>
    <row r="27" spans="1:13" x14ac:dyDescent="0.2">
      <c r="A27" s="13">
        <v>26</v>
      </c>
      <c r="B27" s="14" t="s">
        <v>102</v>
      </c>
      <c r="C27" s="15">
        <v>76984</v>
      </c>
      <c r="D27" s="16" t="s">
        <v>59</v>
      </c>
      <c r="E27" s="17" t="s">
        <v>60</v>
      </c>
      <c r="F27" s="18" t="s">
        <v>45</v>
      </c>
      <c r="G27" s="18" t="s">
        <v>45</v>
      </c>
      <c r="H27" s="18" t="s">
        <v>10</v>
      </c>
      <c r="I27" s="19">
        <v>1649304</v>
      </c>
      <c r="J27" s="19" t="s">
        <v>11</v>
      </c>
      <c r="K27" s="19">
        <v>1154512</v>
      </c>
      <c r="L27" s="20">
        <v>1154512</v>
      </c>
      <c r="M27" s="12">
        <f t="shared" si="0"/>
        <v>0.69999951494691093</v>
      </c>
    </row>
    <row r="28" spans="1:13" x14ac:dyDescent="0.2">
      <c r="A28" s="13">
        <v>27</v>
      </c>
      <c r="B28" s="14" t="s">
        <v>105</v>
      </c>
      <c r="C28" s="15">
        <v>76946</v>
      </c>
      <c r="D28" s="16" t="s">
        <v>69</v>
      </c>
      <c r="E28" s="17" t="s">
        <v>70</v>
      </c>
      <c r="F28" s="18" t="s">
        <v>45</v>
      </c>
      <c r="G28" s="18" t="s">
        <v>45</v>
      </c>
      <c r="H28" s="18" t="s">
        <v>17</v>
      </c>
      <c r="I28" s="19">
        <v>4297991</v>
      </c>
      <c r="J28" s="19">
        <v>3008593</v>
      </c>
      <c r="K28" s="19" t="s">
        <v>11</v>
      </c>
      <c r="L28" s="20">
        <v>3008593</v>
      </c>
      <c r="M28" s="12">
        <f t="shared" si="0"/>
        <v>0.69999983713320946</v>
      </c>
    </row>
    <row r="29" spans="1:13" x14ac:dyDescent="0.2">
      <c r="A29" s="13">
        <v>28</v>
      </c>
      <c r="B29" s="14" t="s">
        <v>107</v>
      </c>
      <c r="C29" s="15">
        <v>76947</v>
      </c>
      <c r="D29" s="16" t="s">
        <v>72</v>
      </c>
      <c r="E29" s="17" t="s">
        <v>70</v>
      </c>
      <c r="F29" s="18" t="s">
        <v>45</v>
      </c>
      <c r="G29" s="18" t="s">
        <v>45</v>
      </c>
      <c r="H29" s="18" t="s">
        <v>17</v>
      </c>
      <c r="I29" s="19">
        <v>3474644</v>
      </c>
      <c r="J29" s="19">
        <v>2432250</v>
      </c>
      <c r="K29" s="19" t="s">
        <v>11</v>
      </c>
      <c r="L29" s="20">
        <v>2432250</v>
      </c>
      <c r="M29" s="12">
        <f t="shared" si="0"/>
        <v>0.69999976976058553</v>
      </c>
    </row>
    <row r="30" spans="1:13" x14ac:dyDescent="0.2">
      <c r="A30" s="13">
        <v>29</v>
      </c>
      <c r="B30" s="14" t="s">
        <v>111</v>
      </c>
      <c r="C30" s="15">
        <v>76925</v>
      </c>
      <c r="D30" s="16" t="s">
        <v>43</v>
      </c>
      <c r="E30" s="17" t="s">
        <v>44</v>
      </c>
      <c r="F30" s="18" t="s">
        <v>45</v>
      </c>
      <c r="G30" s="18" t="s">
        <v>45</v>
      </c>
      <c r="H30" s="18" t="s">
        <v>10</v>
      </c>
      <c r="I30" s="19">
        <v>947620</v>
      </c>
      <c r="J30" s="19" t="s">
        <v>11</v>
      </c>
      <c r="K30" s="19">
        <v>663334</v>
      </c>
      <c r="L30" s="20">
        <v>663334</v>
      </c>
      <c r="M30" s="12">
        <f t="shared" si="0"/>
        <v>0.7</v>
      </c>
    </row>
    <row r="31" spans="1:13" x14ac:dyDescent="0.2">
      <c r="A31" s="13">
        <v>30</v>
      </c>
      <c r="B31" s="14" t="s">
        <v>115</v>
      </c>
      <c r="C31" s="15">
        <v>76852</v>
      </c>
      <c r="D31" s="16" t="s">
        <v>51</v>
      </c>
      <c r="E31" s="17" t="s">
        <v>52</v>
      </c>
      <c r="F31" s="18" t="s">
        <v>45</v>
      </c>
      <c r="G31" s="18" t="s">
        <v>45</v>
      </c>
      <c r="H31" s="18" t="s">
        <v>10</v>
      </c>
      <c r="I31" s="19">
        <v>393994</v>
      </c>
      <c r="J31" s="19" t="s">
        <v>11</v>
      </c>
      <c r="K31" s="19">
        <v>275730</v>
      </c>
      <c r="L31" s="20">
        <v>275730</v>
      </c>
      <c r="M31" s="12">
        <f t="shared" si="0"/>
        <v>0.6998329923805946</v>
      </c>
    </row>
    <row r="32" spans="1:13" x14ac:dyDescent="0.2">
      <c r="A32" s="13">
        <v>31</v>
      </c>
      <c r="B32" s="14" t="s">
        <v>118</v>
      </c>
      <c r="C32" s="15">
        <v>76977</v>
      </c>
      <c r="D32" s="16" t="s">
        <v>77</v>
      </c>
      <c r="E32" s="17" t="s">
        <v>78</v>
      </c>
      <c r="F32" s="18" t="s">
        <v>45</v>
      </c>
      <c r="G32" s="18" t="s">
        <v>45</v>
      </c>
      <c r="H32" s="18" t="s">
        <v>10</v>
      </c>
      <c r="I32" s="19">
        <v>2299398</v>
      </c>
      <c r="J32" s="19" t="s">
        <v>11</v>
      </c>
      <c r="K32" s="19">
        <v>1600000</v>
      </c>
      <c r="L32" s="20">
        <v>1600000</v>
      </c>
      <c r="M32" s="12">
        <f t="shared" si="0"/>
        <v>0.6958343009779081</v>
      </c>
    </row>
    <row r="33" spans="1:25" x14ac:dyDescent="0.2">
      <c r="A33" s="21">
        <v>32</v>
      </c>
      <c r="B33" s="22" t="s">
        <v>121</v>
      </c>
      <c r="C33" s="23">
        <v>76936</v>
      </c>
      <c r="D33" s="24" t="s">
        <v>74</v>
      </c>
      <c r="E33" s="25" t="s">
        <v>75</v>
      </c>
      <c r="F33" s="26" t="s">
        <v>45</v>
      </c>
      <c r="G33" s="26" t="s">
        <v>45</v>
      </c>
      <c r="H33" s="26" t="s">
        <v>10</v>
      </c>
      <c r="I33" s="27">
        <v>1055505</v>
      </c>
      <c r="J33" s="27" t="s">
        <v>11</v>
      </c>
      <c r="K33" s="27">
        <v>738853</v>
      </c>
      <c r="L33" s="28">
        <v>738853</v>
      </c>
      <c r="M33" s="12">
        <f t="shared" si="0"/>
        <v>0.69999952629310136</v>
      </c>
    </row>
    <row r="34" spans="1:25" ht="17.25" customHeight="1" x14ac:dyDescent="0.2">
      <c r="A34" s="44" t="s">
        <v>414</v>
      </c>
      <c r="B34" s="44"/>
      <c r="C34" s="44"/>
      <c r="D34" s="44"/>
      <c r="E34" s="44"/>
      <c r="F34" s="44"/>
      <c r="G34" s="44"/>
      <c r="H34" s="44"/>
      <c r="I34" s="44"/>
      <c r="J34" s="40"/>
      <c r="K34" s="40"/>
      <c r="L34" s="41">
        <f>SUM(L2:L33)</f>
        <v>50000000</v>
      </c>
    </row>
    <row r="36" spans="1:25" s="33" customFormat="1" x14ac:dyDescent="0.2">
      <c r="A36" s="31"/>
      <c r="B36" s="32"/>
      <c r="C36" s="31"/>
      <c r="F36" s="31"/>
      <c r="G36" s="31"/>
      <c r="H36" s="3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</sheetData>
  <sortState ref="C2:L33">
    <sortCondition ref="G2:G33"/>
    <sortCondition ref="F2:F33"/>
    <sortCondition ref="E2:E33"/>
    <sortCondition ref="C2:C33"/>
  </sortState>
  <mergeCells count="1">
    <mergeCell ref="A34:I34"/>
  </mergeCells>
  <printOptions horizontalCentered="1" gridLines="1" gridLinesSet="0"/>
  <pageMargins left="0.19685039370078741" right="0.19685039370078741" top="1.1811023622047245" bottom="0.55118110236220474" header="0.51181102362204722" footer="0.31496062992125984"/>
  <pageSetup paperSize="9" fitToHeight="3" orientation="landscape" r:id="rId1"/>
  <headerFooter alignWithMargins="0">
    <oddHeader>&amp;LSeznam doporučených akcí&amp;C&amp;"Arial,Tučné"Obnova obecního a krajského majetku po živelních pohromách v roce 2014
dotační titul č. 2&amp;RPříloha č. 4 RM č. 002/2015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72"/>
  <sheetViews>
    <sheetView zoomScale="110" zoomScaleNormal="110" workbookViewId="0"/>
  </sheetViews>
  <sheetFormatPr defaultRowHeight="12" x14ac:dyDescent="0.2"/>
  <cols>
    <col min="1" max="1" width="5.42578125" style="31" customWidth="1"/>
    <col min="2" max="2" width="5" style="32" hidden="1" customWidth="1"/>
    <col min="3" max="3" width="8.140625" style="31" customWidth="1"/>
    <col min="4" max="4" width="79.7109375" style="33" customWidth="1"/>
    <col min="5" max="5" width="21" style="33" customWidth="1"/>
    <col min="6" max="7" width="4.7109375" style="31" customWidth="1"/>
    <col min="8" max="8" width="3.7109375" style="31" hidden="1" customWidth="1"/>
    <col min="9" max="9" width="12.85546875" style="3" customWidth="1"/>
    <col min="10" max="10" width="9.5703125" style="3" hidden="1" customWidth="1"/>
    <col min="11" max="11" width="1" style="3" hidden="1" customWidth="1"/>
    <col min="12" max="12" width="11.28515625" style="3" customWidth="1"/>
    <col min="13" max="13" width="6.28515625" style="3" hidden="1" customWidth="1"/>
    <col min="14" max="16384" width="9.140625" style="3"/>
  </cols>
  <sheetData>
    <row r="1" spans="1:13" ht="24.75" customHeight="1" x14ac:dyDescent="0.2">
      <c r="A1" s="1" t="s">
        <v>430</v>
      </c>
      <c r="B1" s="1" t="s">
        <v>0</v>
      </c>
      <c r="C1" s="1" t="s">
        <v>418</v>
      </c>
      <c r="D1" s="1" t="s">
        <v>419</v>
      </c>
      <c r="E1" s="1" t="s">
        <v>420</v>
      </c>
      <c r="F1" s="1" t="s">
        <v>421</v>
      </c>
      <c r="G1" s="1" t="s">
        <v>422</v>
      </c>
      <c r="H1" s="1" t="s">
        <v>1</v>
      </c>
      <c r="I1" s="1" t="s">
        <v>423</v>
      </c>
      <c r="J1" s="1" t="s">
        <v>2</v>
      </c>
      <c r="K1" s="1" t="s">
        <v>3</v>
      </c>
      <c r="L1" s="1" t="s">
        <v>424</v>
      </c>
      <c r="M1" s="2" t="s">
        <v>4</v>
      </c>
    </row>
    <row r="2" spans="1:13" ht="23.25" customHeight="1" x14ac:dyDescent="0.2">
      <c r="A2" s="4">
        <v>0</v>
      </c>
      <c r="B2" s="5" t="s">
        <v>121</v>
      </c>
      <c r="C2" s="6">
        <v>76951</v>
      </c>
      <c r="D2" s="7" t="s">
        <v>425</v>
      </c>
      <c r="E2" s="8" t="s">
        <v>123</v>
      </c>
      <c r="F2" s="9" t="s">
        <v>124</v>
      </c>
      <c r="G2" s="9" t="s">
        <v>101</v>
      </c>
      <c r="H2" s="9" t="s">
        <v>10</v>
      </c>
      <c r="I2" s="10">
        <v>1911747</v>
      </c>
      <c r="J2" s="10" t="s">
        <v>11</v>
      </c>
      <c r="K2" s="10">
        <v>1338223</v>
      </c>
      <c r="L2" s="11">
        <v>600171</v>
      </c>
      <c r="M2" s="12">
        <f t="shared" ref="M2:M33" si="0">L2/I2</f>
        <v>0.31393850755356228</v>
      </c>
    </row>
    <row r="3" spans="1:13" x14ac:dyDescent="0.2">
      <c r="A3" s="13">
        <v>1</v>
      </c>
      <c r="B3" s="14" t="s">
        <v>125</v>
      </c>
      <c r="C3" s="15">
        <v>76982</v>
      </c>
      <c r="D3" s="16" t="s">
        <v>126</v>
      </c>
      <c r="E3" s="17" t="s">
        <v>127</v>
      </c>
      <c r="F3" s="18" t="s">
        <v>128</v>
      </c>
      <c r="G3" s="18" t="s">
        <v>22</v>
      </c>
      <c r="H3" s="18" t="s">
        <v>10</v>
      </c>
      <c r="I3" s="19">
        <v>678858</v>
      </c>
      <c r="J3" s="19" t="s">
        <v>11</v>
      </c>
      <c r="K3" s="19">
        <v>475200</v>
      </c>
      <c r="L3" s="20">
        <v>475200</v>
      </c>
      <c r="M3" s="12">
        <f t="shared" si="0"/>
        <v>0.69999911616273214</v>
      </c>
    </row>
    <row r="4" spans="1:13" x14ac:dyDescent="0.2">
      <c r="A4" s="13">
        <v>2</v>
      </c>
      <c r="B4" s="14" t="s">
        <v>129</v>
      </c>
      <c r="C4" s="15">
        <v>76999</v>
      </c>
      <c r="D4" s="16" t="s">
        <v>130</v>
      </c>
      <c r="E4" s="17" t="s">
        <v>131</v>
      </c>
      <c r="F4" s="18" t="s">
        <v>132</v>
      </c>
      <c r="G4" s="18" t="s">
        <v>37</v>
      </c>
      <c r="H4" s="18" t="s">
        <v>10</v>
      </c>
      <c r="I4" s="19">
        <v>1374144</v>
      </c>
      <c r="J4" s="19" t="s">
        <v>11</v>
      </c>
      <c r="K4" s="19">
        <v>961901</v>
      </c>
      <c r="L4" s="20">
        <v>961901</v>
      </c>
      <c r="M4" s="12">
        <f t="shared" si="0"/>
        <v>0.70000014554515388</v>
      </c>
    </row>
    <row r="5" spans="1:13" x14ac:dyDescent="0.2">
      <c r="A5" s="13">
        <v>3</v>
      </c>
      <c r="B5" s="14" t="s">
        <v>133</v>
      </c>
      <c r="C5" s="15">
        <v>76853</v>
      </c>
      <c r="D5" s="16" t="s">
        <v>134</v>
      </c>
      <c r="E5" s="17" t="s">
        <v>135</v>
      </c>
      <c r="F5" s="18" t="s">
        <v>110</v>
      </c>
      <c r="G5" s="18" t="s">
        <v>57</v>
      </c>
      <c r="H5" s="18" t="s">
        <v>10</v>
      </c>
      <c r="I5" s="19">
        <v>875480</v>
      </c>
      <c r="J5" s="19" t="s">
        <v>11</v>
      </c>
      <c r="K5" s="19">
        <v>612836</v>
      </c>
      <c r="L5" s="20">
        <v>612836</v>
      </c>
      <c r="M5" s="12">
        <f t="shared" si="0"/>
        <v>0.7</v>
      </c>
    </row>
    <row r="6" spans="1:13" x14ac:dyDescent="0.2">
      <c r="A6" s="13">
        <v>4</v>
      </c>
      <c r="B6" s="14" t="s">
        <v>136</v>
      </c>
      <c r="C6" s="15">
        <v>76862</v>
      </c>
      <c r="D6" s="16" t="s">
        <v>137</v>
      </c>
      <c r="E6" s="17" t="s">
        <v>138</v>
      </c>
      <c r="F6" s="18" t="s">
        <v>86</v>
      </c>
      <c r="G6" s="18" t="s">
        <v>37</v>
      </c>
      <c r="H6" s="18" t="s">
        <v>10</v>
      </c>
      <c r="I6" s="19">
        <v>962972</v>
      </c>
      <c r="J6" s="19" t="s">
        <v>11</v>
      </c>
      <c r="K6" s="19">
        <v>674080</v>
      </c>
      <c r="L6" s="20">
        <v>674080</v>
      </c>
      <c r="M6" s="12">
        <f t="shared" si="0"/>
        <v>0.6999995846192828</v>
      </c>
    </row>
    <row r="7" spans="1:13" x14ac:dyDescent="0.2">
      <c r="A7" s="13">
        <v>5</v>
      </c>
      <c r="B7" s="14" t="s">
        <v>139</v>
      </c>
      <c r="C7" s="15">
        <v>77009</v>
      </c>
      <c r="D7" s="16" t="s">
        <v>140</v>
      </c>
      <c r="E7" s="17" t="s">
        <v>141</v>
      </c>
      <c r="F7" s="18" t="s">
        <v>8</v>
      </c>
      <c r="G7" s="18" t="s">
        <v>9</v>
      </c>
      <c r="H7" s="18" t="s">
        <v>10</v>
      </c>
      <c r="I7" s="19">
        <v>1810199</v>
      </c>
      <c r="J7" s="19" t="s">
        <v>11</v>
      </c>
      <c r="K7" s="19">
        <v>1755199</v>
      </c>
      <c r="L7" s="20">
        <v>1267140</v>
      </c>
      <c r="M7" s="12">
        <f t="shared" si="0"/>
        <v>0.70000038669781606</v>
      </c>
    </row>
    <row r="8" spans="1:13" x14ac:dyDescent="0.2">
      <c r="A8" s="13">
        <v>6</v>
      </c>
      <c r="B8" s="14" t="s">
        <v>142</v>
      </c>
      <c r="C8" s="15">
        <v>76942</v>
      </c>
      <c r="D8" s="16" t="s">
        <v>143</v>
      </c>
      <c r="E8" s="17" t="s">
        <v>144</v>
      </c>
      <c r="F8" s="18" t="s">
        <v>86</v>
      </c>
      <c r="G8" s="18" t="s">
        <v>37</v>
      </c>
      <c r="H8" s="18" t="s">
        <v>10</v>
      </c>
      <c r="I8" s="19">
        <v>593775</v>
      </c>
      <c r="J8" s="19" t="s">
        <v>11</v>
      </c>
      <c r="K8" s="19">
        <v>415643</v>
      </c>
      <c r="L8" s="20">
        <v>415643</v>
      </c>
      <c r="M8" s="12">
        <f t="shared" si="0"/>
        <v>0.70000084206980762</v>
      </c>
    </row>
    <row r="9" spans="1:13" x14ac:dyDescent="0.2">
      <c r="A9" s="13">
        <v>7</v>
      </c>
      <c r="B9" s="14" t="s">
        <v>145</v>
      </c>
      <c r="C9" s="15">
        <v>77002</v>
      </c>
      <c r="D9" s="16" t="s">
        <v>146</v>
      </c>
      <c r="E9" s="17" t="s">
        <v>147</v>
      </c>
      <c r="F9" s="18" t="s">
        <v>56</v>
      </c>
      <c r="G9" s="18" t="s">
        <v>57</v>
      </c>
      <c r="H9" s="18" t="s">
        <v>10</v>
      </c>
      <c r="I9" s="19">
        <v>387315</v>
      </c>
      <c r="J9" s="19" t="s">
        <v>11</v>
      </c>
      <c r="K9" s="19">
        <v>270000</v>
      </c>
      <c r="L9" s="20">
        <v>270000</v>
      </c>
      <c r="M9" s="12">
        <f t="shared" si="0"/>
        <v>0.69710700592540953</v>
      </c>
    </row>
    <row r="10" spans="1:13" x14ac:dyDescent="0.2">
      <c r="A10" s="13">
        <v>8</v>
      </c>
      <c r="B10" s="14" t="s">
        <v>148</v>
      </c>
      <c r="C10" s="15">
        <v>77011</v>
      </c>
      <c r="D10" s="16" t="s">
        <v>149</v>
      </c>
      <c r="E10" s="17" t="s">
        <v>63</v>
      </c>
      <c r="F10" s="18" t="s">
        <v>56</v>
      </c>
      <c r="G10" s="18" t="s">
        <v>57</v>
      </c>
      <c r="H10" s="18" t="s">
        <v>10</v>
      </c>
      <c r="I10" s="19">
        <v>898754</v>
      </c>
      <c r="J10" s="19" t="s">
        <v>11</v>
      </c>
      <c r="K10" s="19">
        <v>629127</v>
      </c>
      <c r="L10" s="20">
        <v>629127</v>
      </c>
      <c r="M10" s="12">
        <f t="shared" si="0"/>
        <v>0.69999910987878777</v>
      </c>
    </row>
    <row r="11" spans="1:13" x14ac:dyDescent="0.2">
      <c r="A11" s="13">
        <v>9</v>
      </c>
      <c r="B11" s="14" t="s">
        <v>150</v>
      </c>
      <c r="C11" s="15">
        <v>76948</v>
      </c>
      <c r="D11" s="16" t="s">
        <v>151</v>
      </c>
      <c r="E11" s="17" t="s">
        <v>152</v>
      </c>
      <c r="F11" s="18" t="s">
        <v>36</v>
      </c>
      <c r="G11" s="18" t="s">
        <v>37</v>
      </c>
      <c r="H11" s="18" t="s">
        <v>10</v>
      </c>
      <c r="I11" s="19">
        <v>814725</v>
      </c>
      <c r="J11" s="19" t="s">
        <v>11</v>
      </c>
      <c r="K11" s="19">
        <v>570308</v>
      </c>
      <c r="L11" s="20">
        <v>570308</v>
      </c>
      <c r="M11" s="12">
        <f t="shared" si="0"/>
        <v>0.70000061370401057</v>
      </c>
    </row>
    <row r="12" spans="1:13" x14ac:dyDescent="0.2">
      <c r="A12" s="13">
        <v>10</v>
      </c>
      <c r="B12" s="14" t="s">
        <v>153</v>
      </c>
      <c r="C12" s="15">
        <v>76841</v>
      </c>
      <c r="D12" s="16" t="s">
        <v>154</v>
      </c>
      <c r="E12" s="17" t="s">
        <v>155</v>
      </c>
      <c r="F12" s="18" t="s">
        <v>156</v>
      </c>
      <c r="G12" s="18" t="s">
        <v>45</v>
      </c>
      <c r="H12" s="18" t="s">
        <v>10</v>
      </c>
      <c r="I12" s="19">
        <v>498500</v>
      </c>
      <c r="J12" s="19" t="s">
        <v>11</v>
      </c>
      <c r="K12" s="19">
        <v>348950</v>
      </c>
      <c r="L12" s="20">
        <v>348950</v>
      </c>
      <c r="M12" s="12">
        <f t="shared" si="0"/>
        <v>0.7</v>
      </c>
    </row>
    <row r="13" spans="1:13" x14ac:dyDescent="0.2">
      <c r="A13" s="13">
        <v>11</v>
      </c>
      <c r="B13" s="14" t="s">
        <v>157</v>
      </c>
      <c r="C13" s="15">
        <v>76926</v>
      </c>
      <c r="D13" s="16" t="s">
        <v>158</v>
      </c>
      <c r="E13" s="17" t="s">
        <v>159</v>
      </c>
      <c r="F13" s="18" t="s">
        <v>45</v>
      </c>
      <c r="G13" s="18" t="s">
        <v>45</v>
      </c>
      <c r="H13" s="18" t="s">
        <v>10</v>
      </c>
      <c r="I13" s="19">
        <v>1173517</v>
      </c>
      <c r="J13" s="19" t="s">
        <v>11</v>
      </c>
      <c r="K13" s="19">
        <v>821461</v>
      </c>
      <c r="L13" s="20">
        <v>821461</v>
      </c>
      <c r="M13" s="12">
        <f t="shared" si="0"/>
        <v>0.69999923307459544</v>
      </c>
    </row>
    <row r="14" spans="1:13" x14ac:dyDescent="0.2">
      <c r="A14" s="13">
        <v>12</v>
      </c>
      <c r="B14" s="14" t="s">
        <v>160</v>
      </c>
      <c r="C14" s="15">
        <v>76993</v>
      </c>
      <c r="D14" s="16" t="s">
        <v>427</v>
      </c>
      <c r="E14" s="17" t="s">
        <v>161</v>
      </c>
      <c r="F14" s="18" t="s">
        <v>86</v>
      </c>
      <c r="G14" s="18" t="s">
        <v>37</v>
      </c>
      <c r="H14" s="18" t="s">
        <v>10</v>
      </c>
      <c r="I14" s="19">
        <v>2067061</v>
      </c>
      <c r="J14" s="19" t="s">
        <v>11</v>
      </c>
      <c r="K14" s="19">
        <v>1446942</v>
      </c>
      <c r="L14" s="20">
        <v>1446942</v>
      </c>
      <c r="M14" s="12">
        <f t="shared" si="0"/>
        <v>0.6999996613549383</v>
      </c>
    </row>
    <row r="15" spans="1:13" x14ac:dyDescent="0.2">
      <c r="A15" s="13">
        <v>13</v>
      </c>
      <c r="B15" s="14" t="s">
        <v>162</v>
      </c>
      <c r="C15" s="15">
        <v>76996</v>
      </c>
      <c r="D15" s="16" t="s">
        <v>163</v>
      </c>
      <c r="E15" s="17" t="s">
        <v>164</v>
      </c>
      <c r="F15" s="18" t="s">
        <v>86</v>
      </c>
      <c r="G15" s="18" t="s">
        <v>37</v>
      </c>
      <c r="H15" s="18" t="s">
        <v>10</v>
      </c>
      <c r="I15" s="19">
        <v>1457583</v>
      </c>
      <c r="J15" s="19" t="s">
        <v>11</v>
      </c>
      <c r="K15" s="19">
        <v>1020308</v>
      </c>
      <c r="L15" s="20">
        <v>1020308</v>
      </c>
      <c r="M15" s="12">
        <f t="shared" si="0"/>
        <v>0.69999993139327232</v>
      </c>
    </row>
    <row r="16" spans="1:13" x14ac:dyDescent="0.2">
      <c r="A16" s="13">
        <v>14</v>
      </c>
      <c r="B16" s="14" t="s">
        <v>165</v>
      </c>
      <c r="C16" s="15">
        <v>76950</v>
      </c>
      <c r="D16" s="16" t="s">
        <v>166</v>
      </c>
      <c r="E16" s="17" t="s">
        <v>167</v>
      </c>
      <c r="F16" s="18" t="s">
        <v>86</v>
      </c>
      <c r="G16" s="18" t="s">
        <v>37</v>
      </c>
      <c r="H16" s="18" t="s">
        <v>10</v>
      </c>
      <c r="I16" s="19">
        <v>918872</v>
      </c>
      <c r="J16" s="19" t="s">
        <v>11</v>
      </c>
      <c r="K16" s="19">
        <v>643210</v>
      </c>
      <c r="L16" s="20">
        <v>643210</v>
      </c>
      <c r="M16" s="12">
        <f t="shared" si="0"/>
        <v>0.69999956468365565</v>
      </c>
    </row>
    <row r="17" spans="1:13" x14ac:dyDescent="0.2">
      <c r="A17" s="13">
        <v>15</v>
      </c>
      <c r="B17" s="14" t="s">
        <v>168</v>
      </c>
      <c r="C17" s="15">
        <v>76891</v>
      </c>
      <c r="D17" s="16" t="s">
        <v>415</v>
      </c>
      <c r="E17" s="17" t="s">
        <v>169</v>
      </c>
      <c r="F17" s="18" t="s">
        <v>89</v>
      </c>
      <c r="G17" s="18" t="s">
        <v>22</v>
      </c>
      <c r="H17" s="18" t="s">
        <v>10</v>
      </c>
      <c r="I17" s="19">
        <v>6003996</v>
      </c>
      <c r="J17" s="19" t="s">
        <v>11</v>
      </c>
      <c r="K17" s="19">
        <v>4202000</v>
      </c>
      <c r="L17" s="20">
        <v>4202000</v>
      </c>
      <c r="M17" s="12">
        <f t="shared" si="0"/>
        <v>0.6998672217636388</v>
      </c>
    </row>
    <row r="18" spans="1:13" x14ac:dyDescent="0.2">
      <c r="A18" s="13">
        <v>16</v>
      </c>
      <c r="B18" s="14" t="s">
        <v>170</v>
      </c>
      <c r="C18" s="15">
        <v>77000</v>
      </c>
      <c r="D18" s="16" t="s">
        <v>171</v>
      </c>
      <c r="E18" s="17" t="s">
        <v>172</v>
      </c>
      <c r="F18" s="18" t="s">
        <v>86</v>
      </c>
      <c r="G18" s="18" t="s">
        <v>37</v>
      </c>
      <c r="H18" s="18" t="s">
        <v>10</v>
      </c>
      <c r="I18" s="19">
        <v>654492</v>
      </c>
      <c r="J18" s="19" t="s">
        <v>11</v>
      </c>
      <c r="K18" s="19">
        <v>458144</v>
      </c>
      <c r="L18" s="20">
        <v>458144</v>
      </c>
      <c r="M18" s="12">
        <f t="shared" si="0"/>
        <v>0.69999938883897739</v>
      </c>
    </row>
    <row r="19" spans="1:13" x14ac:dyDescent="0.2">
      <c r="A19" s="13">
        <v>17</v>
      </c>
      <c r="B19" s="14" t="s">
        <v>173</v>
      </c>
      <c r="C19" s="15">
        <v>76928</v>
      </c>
      <c r="D19" s="16" t="s">
        <v>174</v>
      </c>
      <c r="E19" s="17" t="s">
        <v>175</v>
      </c>
      <c r="F19" s="18" t="s">
        <v>132</v>
      </c>
      <c r="G19" s="18" t="s">
        <v>37</v>
      </c>
      <c r="H19" s="18" t="s">
        <v>10</v>
      </c>
      <c r="I19" s="19">
        <v>1853039</v>
      </c>
      <c r="J19" s="19" t="s">
        <v>11</v>
      </c>
      <c r="K19" s="19">
        <v>1297127</v>
      </c>
      <c r="L19" s="20">
        <v>1297127</v>
      </c>
      <c r="M19" s="12">
        <f t="shared" si="0"/>
        <v>0.69999983810378519</v>
      </c>
    </row>
    <row r="20" spans="1:13" x14ac:dyDescent="0.2">
      <c r="A20" s="13">
        <v>18</v>
      </c>
      <c r="B20" s="14" t="s">
        <v>176</v>
      </c>
      <c r="C20" s="15">
        <v>76960</v>
      </c>
      <c r="D20" s="16" t="s">
        <v>177</v>
      </c>
      <c r="E20" s="17" t="s">
        <v>178</v>
      </c>
      <c r="F20" s="18" t="s">
        <v>179</v>
      </c>
      <c r="G20" s="18" t="s">
        <v>32</v>
      </c>
      <c r="H20" s="18" t="s">
        <v>17</v>
      </c>
      <c r="I20" s="19">
        <v>1138537</v>
      </c>
      <c r="J20" s="19">
        <v>796975</v>
      </c>
      <c r="K20" s="19" t="s">
        <v>11</v>
      </c>
      <c r="L20" s="20">
        <v>796975</v>
      </c>
      <c r="M20" s="12">
        <f t="shared" si="0"/>
        <v>0.69999920951185601</v>
      </c>
    </row>
    <row r="21" spans="1:13" ht="20.25" customHeight="1" x14ac:dyDescent="0.2">
      <c r="A21" s="13">
        <v>19</v>
      </c>
      <c r="B21" s="14" t="s">
        <v>180</v>
      </c>
      <c r="C21" s="15">
        <v>76959</v>
      </c>
      <c r="D21" s="16" t="s">
        <v>181</v>
      </c>
      <c r="E21" s="17" t="s">
        <v>178</v>
      </c>
      <c r="F21" s="18" t="s">
        <v>179</v>
      </c>
      <c r="G21" s="18" t="s">
        <v>32</v>
      </c>
      <c r="H21" s="18" t="s">
        <v>10</v>
      </c>
      <c r="I21" s="19">
        <v>361868</v>
      </c>
      <c r="J21" s="19" t="s">
        <v>11</v>
      </c>
      <c r="K21" s="19">
        <v>253307</v>
      </c>
      <c r="L21" s="20">
        <v>253307</v>
      </c>
      <c r="M21" s="12">
        <f t="shared" si="0"/>
        <v>0.69999834193683885</v>
      </c>
    </row>
    <row r="22" spans="1:13" x14ac:dyDescent="0.2">
      <c r="A22" s="13">
        <v>20</v>
      </c>
      <c r="B22" s="14" t="s">
        <v>182</v>
      </c>
      <c r="C22" s="15">
        <v>76911</v>
      </c>
      <c r="D22" s="16" t="s">
        <v>183</v>
      </c>
      <c r="E22" s="17" t="s">
        <v>184</v>
      </c>
      <c r="F22" s="18" t="s">
        <v>56</v>
      </c>
      <c r="G22" s="18" t="s">
        <v>57</v>
      </c>
      <c r="H22" s="18" t="s">
        <v>10</v>
      </c>
      <c r="I22" s="19">
        <v>1339110</v>
      </c>
      <c r="J22" s="19" t="s">
        <v>11</v>
      </c>
      <c r="K22" s="19">
        <v>937377</v>
      </c>
      <c r="L22" s="20">
        <v>937377</v>
      </c>
      <c r="M22" s="12">
        <f t="shared" si="0"/>
        <v>0.7</v>
      </c>
    </row>
    <row r="23" spans="1:13" x14ac:dyDescent="0.2">
      <c r="A23" s="13">
        <v>21</v>
      </c>
      <c r="B23" s="14" t="s">
        <v>185</v>
      </c>
      <c r="C23" s="15">
        <v>76923</v>
      </c>
      <c r="D23" s="16" t="s">
        <v>186</v>
      </c>
      <c r="E23" s="17" t="s">
        <v>187</v>
      </c>
      <c r="F23" s="18" t="s">
        <v>45</v>
      </c>
      <c r="G23" s="18" t="s">
        <v>45</v>
      </c>
      <c r="H23" s="18" t="s">
        <v>10</v>
      </c>
      <c r="I23" s="19">
        <v>1226059</v>
      </c>
      <c r="J23" s="19" t="s">
        <v>11</v>
      </c>
      <c r="K23" s="19">
        <v>858241</v>
      </c>
      <c r="L23" s="20">
        <v>858241</v>
      </c>
      <c r="M23" s="12">
        <f t="shared" si="0"/>
        <v>0.69999975531356973</v>
      </c>
    </row>
    <row r="24" spans="1:13" x14ac:dyDescent="0.2">
      <c r="A24" s="13">
        <v>22</v>
      </c>
      <c r="B24" s="14" t="s">
        <v>188</v>
      </c>
      <c r="C24" s="15">
        <v>76845</v>
      </c>
      <c r="D24" s="16" t="s">
        <v>189</v>
      </c>
      <c r="E24" s="17" t="s">
        <v>48</v>
      </c>
      <c r="F24" s="18" t="s">
        <v>49</v>
      </c>
      <c r="G24" s="18" t="s">
        <v>45</v>
      </c>
      <c r="H24" s="18" t="s">
        <v>10</v>
      </c>
      <c r="I24" s="19">
        <v>424967</v>
      </c>
      <c r="J24" s="19" t="s">
        <v>11</v>
      </c>
      <c r="K24" s="19">
        <v>296967</v>
      </c>
      <c r="L24" s="20">
        <v>296967</v>
      </c>
      <c r="M24" s="12">
        <f t="shared" si="0"/>
        <v>0.69880014212868291</v>
      </c>
    </row>
    <row r="25" spans="1:13" x14ac:dyDescent="0.2">
      <c r="A25" s="13">
        <v>23</v>
      </c>
      <c r="B25" s="14" t="s">
        <v>190</v>
      </c>
      <c r="C25" s="15">
        <v>76855</v>
      </c>
      <c r="D25" s="16" t="s">
        <v>191</v>
      </c>
      <c r="E25" s="17" t="s">
        <v>192</v>
      </c>
      <c r="F25" s="18" t="s">
        <v>193</v>
      </c>
      <c r="G25" s="18" t="s">
        <v>57</v>
      </c>
      <c r="H25" s="18" t="s">
        <v>17</v>
      </c>
      <c r="I25" s="19">
        <v>539188</v>
      </c>
      <c r="J25" s="19">
        <v>377431</v>
      </c>
      <c r="K25" s="19" t="s">
        <v>11</v>
      </c>
      <c r="L25" s="20">
        <v>377431</v>
      </c>
      <c r="M25" s="12">
        <f t="shared" si="0"/>
        <v>0.69999888721559089</v>
      </c>
    </row>
    <row r="26" spans="1:13" ht="21.75" customHeight="1" x14ac:dyDescent="0.2">
      <c r="A26" s="13">
        <v>24</v>
      </c>
      <c r="B26" s="14" t="s">
        <v>194</v>
      </c>
      <c r="C26" s="15">
        <v>76987</v>
      </c>
      <c r="D26" s="16" t="s">
        <v>195</v>
      </c>
      <c r="E26" s="17" t="s">
        <v>196</v>
      </c>
      <c r="F26" s="18" t="s">
        <v>197</v>
      </c>
      <c r="G26" s="18" t="s">
        <v>198</v>
      </c>
      <c r="H26" s="18" t="s">
        <v>17</v>
      </c>
      <c r="I26" s="19">
        <v>950000</v>
      </c>
      <c r="J26" s="19">
        <v>665000</v>
      </c>
      <c r="K26" s="19" t="s">
        <v>11</v>
      </c>
      <c r="L26" s="20">
        <v>665000</v>
      </c>
      <c r="M26" s="12">
        <f t="shared" si="0"/>
        <v>0.7</v>
      </c>
    </row>
    <row r="27" spans="1:13" x14ac:dyDescent="0.2">
      <c r="A27" s="13">
        <v>25</v>
      </c>
      <c r="B27" s="14" t="s">
        <v>199</v>
      </c>
      <c r="C27" s="15">
        <v>76992</v>
      </c>
      <c r="D27" s="16" t="s">
        <v>429</v>
      </c>
      <c r="E27" s="17" t="s">
        <v>200</v>
      </c>
      <c r="F27" s="18" t="s">
        <v>132</v>
      </c>
      <c r="G27" s="18" t="s">
        <v>37</v>
      </c>
      <c r="H27" s="18" t="s">
        <v>10</v>
      </c>
      <c r="I27" s="19">
        <v>4173064</v>
      </c>
      <c r="J27" s="19" t="s">
        <v>11</v>
      </c>
      <c r="K27" s="19">
        <v>2921145</v>
      </c>
      <c r="L27" s="20">
        <v>2921145</v>
      </c>
      <c r="M27" s="12">
        <f t="shared" si="0"/>
        <v>0.70000004792641568</v>
      </c>
    </row>
    <row r="28" spans="1:13" x14ac:dyDescent="0.2">
      <c r="A28" s="13">
        <v>26</v>
      </c>
      <c r="B28" s="14" t="s">
        <v>201</v>
      </c>
      <c r="C28" s="15">
        <v>76968</v>
      </c>
      <c r="D28" s="16" t="s">
        <v>202</v>
      </c>
      <c r="E28" s="17" t="s">
        <v>203</v>
      </c>
      <c r="F28" s="18" t="s">
        <v>86</v>
      </c>
      <c r="G28" s="18" t="s">
        <v>37</v>
      </c>
      <c r="H28" s="18" t="s">
        <v>10</v>
      </c>
      <c r="I28" s="19">
        <v>17794759</v>
      </c>
      <c r="J28" s="19" t="s">
        <v>11</v>
      </c>
      <c r="K28" s="19">
        <v>12456331</v>
      </c>
      <c r="L28" s="20">
        <v>12456331</v>
      </c>
      <c r="M28" s="12">
        <f t="shared" si="0"/>
        <v>0.69999998314110357</v>
      </c>
    </row>
    <row r="29" spans="1:13" x14ac:dyDescent="0.2">
      <c r="A29" s="13">
        <v>27</v>
      </c>
      <c r="B29" s="14" t="s">
        <v>204</v>
      </c>
      <c r="C29" s="15">
        <v>76851</v>
      </c>
      <c r="D29" s="16" t="s">
        <v>205</v>
      </c>
      <c r="E29" s="17" t="s">
        <v>104</v>
      </c>
      <c r="F29" s="18" t="s">
        <v>31</v>
      </c>
      <c r="G29" s="18" t="s">
        <v>32</v>
      </c>
      <c r="H29" s="18" t="s">
        <v>17</v>
      </c>
      <c r="I29" s="19">
        <v>4714281</v>
      </c>
      <c r="J29" s="19">
        <v>3299997</v>
      </c>
      <c r="K29" s="19" t="s">
        <v>11</v>
      </c>
      <c r="L29" s="20">
        <v>3299997</v>
      </c>
      <c r="M29" s="12">
        <f t="shared" si="0"/>
        <v>0.70000006363642731</v>
      </c>
    </row>
    <row r="30" spans="1:13" x14ac:dyDescent="0.2">
      <c r="A30" s="13">
        <v>28</v>
      </c>
      <c r="B30" s="14" t="s">
        <v>206</v>
      </c>
      <c r="C30" s="15">
        <v>76998</v>
      </c>
      <c r="D30" s="16" t="s">
        <v>207</v>
      </c>
      <c r="E30" s="17" t="s">
        <v>208</v>
      </c>
      <c r="F30" s="18" t="s">
        <v>132</v>
      </c>
      <c r="G30" s="18" t="s">
        <v>37</v>
      </c>
      <c r="H30" s="18" t="s">
        <v>10</v>
      </c>
      <c r="I30" s="19">
        <v>6820234</v>
      </c>
      <c r="J30" s="19" t="s">
        <v>11</v>
      </c>
      <c r="K30" s="19">
        <v>4774100</v>
      </c>
      <c r="L30" s="20">
        <v>4774100</v>
      </c>
      <c r="M30" s="12">
        <f t="shared" si="0"/>
        <v>0.69999064548225176</v>
      </c>
    </row>
    <row r="31" spans="1:13" x14ac:dyDescent="0.2">
      <c r="A31" s="13">
        <v>29</v>
      </c>
      <c r="B31" s="14" t="s">
        <v>209</v>
      </c>
      <c r="C31" s="15">
        <v>76910</v>
      </c>
      <c r="D31" s="16" t="s">
        <v>210</v>
      </c>
      <c r="E31" s="17" t="s">
        <v>211</v>
      </c>
      <c r="F31" s="18" t="s">
        <v>212</v>
      </c>
      <c r="G31" s="18" t="s">
        <v>213</v>
      </c>
      <c r="H31" s="18" t="s">
        <v>10</v>
      </c>
      <c r="I31" s="19">
        <v>8186203</v>
      </c>
      <c r="J31" s="19" t="s">
        <v>11</v>
      </c>
      <c r="K31" s="19">
        <v>5730342</v>
      </c>
      <c r="L31" s="20">
        <v>5730342</v>
      </c>
      <c r="M31" s="12">
        <f t="shared" si="0"/>
        <v>0.69999998778432448</v>
      </c>
    </row>
    <row r="32" spans="1:13" x14ac:dyDescent="0.2">
      <c r="A32" s="13">
        <v>30</v>
      </c>
      <c r="B32" s="14" t="s">
        <v>214</v>
      </c>
      <c r="C32" s="15">
        <v>76814</v>
      </c>
      <c r="D32" s="16" t="s">
        <v>215</v>
      </c>
      <c r="E32" s="17" t="s">
        <v>216</v>
      </c>
      <c r="F32" s="18" t="s">
        <v>86</v>
      </c>
      <c r="G32" s="18" t="s">
        <v>37</v>
      </c>
      <c r="H32" s="18" t="s">
        <v>10</v>
      </c>
      <c r="I32" s="19">
        <v>2173192</v>
      </c>
      <c r="J32" s="19" t="s">
        <v>11</v>
      </c>
      <c r="K32" s="19">
        <v>1521234</v>
      </c>
      <c r="L32" s="20">
        <v>1521234</v>
      </c>
      <c r="M32" s="12">
        <f t="shared" si="0"/>
        <v>0.69999981593895066</v>
      </c>
    </row>
    <row r="33" spans="1:13" x14ac:dyDescent="0.2">
      <c r="A33" s="13">
        <v>31</v>
      </c>
      <c r="B33" s="14" t="s">
        <v>217</v>
      </c>
      <c r="C33" s="15">
        <v>76972</v>
      </c>
      <c r="D33" s="16" t="s">
        <v>218</v>
      </c>
      <c r="E33" s="17" t="s">
        <v>219</v>
      </c>
      <c r="F33" s="18" t="s">
        <v>132</v>
      </c>
      <c r="G33" s="18" t="s">
        <v>37</v>
      </c>
      <c r="H33" s="18" t="s">
        <v>10</v>
      </c>
      <c r="I33" s="19">
        <v>3464913</v>
      </c>
      <c r="J33" s="19" t="s">
        <v>11</v>
      </c>
      <c r="K33" s="19">
        <v>2425439</v>
      </c>
      <c r="L33" s="20">
        <v>2425439</v>
      </c>
      <c r="M33" s="12">
        <f t="shared" si="0"/>
        <v>0.6999999711392465</v>
      </c>
    </row>
    <row r="34" spans="1:13" x14ac:dyDescent="0.2">
      <c r="A34" s="13">
        <v>32</v>
      </c>
      <c r="B34" s="14" t="s">
        <v>220</v>
      </c>
      <c r="C34" s="15">
        <v>76915</v>
      </c>
      <c r="D34" s="16" t="s">
        <v>221</v>
      </c>
      <c r="E34" s="17" t="s">
        <v>222</v>
      </c>
      <c r="F34" s="18" t="s">
        <v>223</v>
      </c>
      <c r="G34" s="18" t="s">
        <v>224</v>
      </c>
      <c r="H34" s="18" t="s">
        <v>17</v>
      </c>
      <c r="I34" s="19">
        <v>2007483</v>
      </c>
      <c r="J34" s="19">
        <v>1405238</v>
      </c>
      <c r="K34" s="19" t="s">
        <v>11</v>
      </c>
      <c r="L34" s="20">
        <v>1405238</v>
      </c>
      <c r="M34" s="12">
        <f t="shared" ref="M34:M70" si="1">L34/I34</f>
        <v>0.69999995018637762</v>
      </c>
    </row>
    <row r="35" spans="1:13" x14ac:dyDescent="0.2">
      <c r="A35" s="13">
        <v>33</v>
      </c>
      <c r="B35" s="14" t="s">
        <v>225</v>
      </c>
      <c r="C35" s="15">
        <v>76974</v>
      </c>
      <c r="D35" s="16" t="s">
        <v>416</v>
      </c>
      <c r="E35" s="17" t="s">
        <v>226</v>
      </c>
      <c r="F35" s="18" t="s">
        <v>89</v>
      </c>
      <c r="G35" s="18" t="s">
        <v>22</v>
      </c>
      <c r="H35" s="18" t="s">
        <v>10</v>
      </c>
      <c r="I35" s="19">
        <v>3595421</v>
      </c>
      <c r="J35" s="19" t="s">
        <v>11</v>
      </c>
      <c r="K35" s="19">
        <v>2516000</v>
      </c>
      <c r="L35" s="20">
        <v>2516000</v>
      </c>
      <c r="M35" s="12">
        <f t="shared" si="1"/>
        <v>0.69977896886067026</v>
      </c>
    </row>
    <row r="36" spans="1:13" x14ac:dyDescent="0.2">
      <c r="A36" s="13">
        <v>34</v>
      </c>
      <c r="B36" s="14" t="s">
        <v>227</v>
      </c>
      <c r="C36" s="15">
        <v>76896</v>
      </c>
      <c r="D36" s="16" t="s">
        <v>228</v>
      </c>
      <c r="E36" s="17" t="s">
        <v>229</v>
      </c>
      <c r="F36" s="18" t="s">
        <v>230</v>
      </c>
      <c r="G36" s="18" t="s">
        <v>57</v>
      </c>
      <c r="H36" s="18" t="s">
        <v>17</v>
      </c>
      <c r="I36" s="19">
        <v>5870921</v>
      </c>
      <c r="J36" s="19">
        <v>3612897</v>
      </c>
      <c r="K36" s="19">
        <v>496748</v>
      </c>
      <c r="L36" s="20">
        <v>4109645</v>
      </c>
      <c r="M36" s="12">
        <f t="shared" si="1"/>
        <v>0.70000005109930796</v>
      </c>
    </row>
    <row r="37" spans="1:13" x14ac:dyDescent="0.2">
      <c r="A37" s="13">
        <v>35</v>
      </c>
      <c r="B37" s="14" t="s">
        <v>231</v>
      </c>
      <c r="C37" s="15">
        <v>76820</v>
      </c>
      <c r="D37" s="16" t="s">
        <v>232</v>
      </c>
      <c r="E37" s="17" t="s">
        <v>233</v>
      </c>
      <c r="F37" s="18" t="s">
        <v>86</v>
      </c>
      <c r="G37" s="18" t="s">
        <v>37</v>
      </c>
      <c r="H37" s="18" t="s">
        <v>10</v>
      </c>
      <c r="I37" s="19">
        <v>2249966</v>
      </c>
      <c r="J37" s="19" t="s">
        <v>11</v>
      </c>
      <c r="K37" s="19">
        <v>1574976</v>
      </c>
      <c r="L37" s="20">
        <v>1574976</v>
      </c>
      <c r="M37" s="12">
        <f t="shared" si="1"/>
        <v>0.69999991110976789</v>
      </c>
    </row>
    <row r="38" spans="1:13" x14ac:dyDescent="0.2">
      <c r="A38" s="13">
        <v>36</v>
      </c>
      <c r="B38" s="14" t="s">
        <v>234</v>
      </c>
      <c r="C38" s="15">
        <v>76981</v>
      </c>
      <c r="D38" s="16" t="s">
        <v>235</v>
      </c>
      <c r="E38" s="17" t="s">
        <v>127</v>
      </c>
      <c r="F38" s="18" t="s">
        <v>128</v>
      </c>
      <c r="G38" s="18" t="s">
        <v>22</v>
      </c>
      <c r="H38" s="18" t="s">
        <v>10</v>
      </c>
      <c r="I38" s="19">
        <v>718010</v>
      </c>
      <c r="J38" s="19" t="s">
        <v>11</v>
      </c>
      <c r="K38" s="19">
        <v>502607</v>
      </c>
      <c r="L38" s="20">
        <v>502607</v>
      </c>
      <c r="M38" s="12">
        <f t="shared" si="1"/>
        <v>0.7</v>
      </c>
    </row>
    <row r="39" spans="1:13" x14ac:dyDescent="0.2">
      <c r="A39" s="13">
        <v>37</v>
      </c>
      <c r="B39" s="14" t="s">
        <v>236</v>
      </c>
      <c r="C39" s="15">
        <v>76899</v>
      </c>
      <c r="D39" s="16" t="s">
        <v>237</v>
      </c>
      <c r="E39" s="17" t="s">
        <v>138</v>
      </c>
      <c r="F39" s="18" t="s">
        <v>86</v>
      </c>
      <c r="G39" s="18" t="s">
        <v>37</v>
      </c>
      <c r="H39" s="18" t="s">
        <v>10</v>
      </c>
      <c r="I39" s="19">
        <v>470415</v>
      </c>
      <c r="J39" s="19" t="s">
        <v>11</v>
      </c>
      <c r="K39" s="19">
        <v>329290</v>
      </c>
      <c r="L39" s="20">
        <v>329290</v>
      </c>
      <c r="M39" s="12">
        <f t="shared" si="1"/>
        <v>0.69999893710872318</v>
      </c>
    </row>
    <row r="40" spans="1:13" x14ac:dyDescent="0.2">
      <c r="A40" s="13">
        <v>38</v>
      </c>
      <c r="B40" s="14" t="s">
        <v>238</v>
      </c>
      <c r="C40" s="15">
        <v>76962</v>
      </c>
      <c r="D40" s="16" t="s">
        <v>239</v>
      </c>
      <c r="E40" s="17" t="s">
        <v>178</v>
      </c>
      <c r="F40" s="18" t="s">
        <v>179</v>
      </c>
      <c r="G40" s="18" t="s">
        <v>32</v>
      </c>
      <c r="H40" s="18" t="s">
        <v>17</v>
      </c>
      <c r="I40" s="19">
        <v>1926551</v>
      </c>
      <c r="J40" s="19">
        <v>1348585</v>
      </c>
      <c r="K40" s="19" t="s">
        <v>11</v>
      </c>
      <c r="L40" s="20">
        <v>1348585</v>
      </c>
      <c r="M40" s="12">
        <f t="shared" si="1"/>
        <v>0.69999963665638754</v>
      </c>
    </row>
    <row r="41" spans="1:13" x14ac:dyDescent="0.2">
      <c r="A41" s="13">
        <v>39</v>
      </c>
      <c r="B41" s="14" t="s">
        <v>240</v>
      </c>
      <c r="C41" s="15">
        <v>77003</v>
      </c>
      <c r="D41" s="16" t="s">
        <v>241</v>
      </c>
      <c r="E41" s="17" t="s">
        <v>147</v>
      </c>
      <c r="F41" s="18" t="s">
        <v>56</v>
      </c>
      <c r="G41" s="18" t="s">
        <v>57</v>
      </c>
      <c r="H41" s="18" t="s">
        <v>10</v>
      </c>
      <c r="I41" s="19">
        <v>480000</v>
      </c>
      <c r="J41" s="19" t="s">
        <v>11</v>
      </c>
      <c r="K41" s="19">
        <v>336000</v>
      </c>
      <c r="L41" s="20">
        <v>336000</v>
      </c>
      <c r="M41" s="12">
        <f t="shared" si="1"/>
        <v>0.7</v>
      </c>
    </row>
    <row r="42" spans="1:13" x14ac:dyDescent="0.2">
      <c r="A42" s="13">
        <v>40</v>
      </c>
      <c r="B42" s="14" t="s">
        <v>242</v>
      </c>
      <c r="C42" s="15">
        <v>76931</v>
      </c>
      <c r="D42" s="16" t="s">
        <v>243</v>
      </c>
      <c r="E42" s="17" t="s">
        <v>95</v>
      </c>
      <c r="F42" s="18" t="s">
        <v>96</v>
      </c>
      <c r="G42" s="18" t="s">
        <v>37</v>
      </c>
      <c r="H42" s="18" t="s">
        <v>10</v>
      </c>
      <c r="I42" s="19">
        <v>3264728</v>
      </c>
      <c r="J42" s="19" t="s">
        <v>11</v>
      </c>
      <c r="K42" s="19">
        <v>2285309</v>
      </c>
      <c r="L42" s="20">
        <v>2285309</v>
      </c>
      <c r="M42" s="12">
        <f t="shared" si="1"/>
        <v>0.69999981621746132</v>
      </c>
    </row>
    <row r="43" spans="1:13" x14ac:dyDescent="0.2">
      <c r="A43" s="13">
        <v>41</v>
      </c>
      <c r="B43" s="14" t="s">
        <v>244</v>
      </c>
      <c r="C43" s="15">
        <v>76800</v>
      </c>
      <c r="D43" s="16" t="s">
        <v>245</v>
      </c>
      <c r="E43" s="17" t="s">
        <v>246</v>
      </c>
      <c r="F43" s="18" t="s">
        <v>49</v>
      </c>
      <c r="G43" s="18" t="s">
        <v>45</v>
      </c>
      <c r="H43" s="18" t="s">
        <v>10</v>
      </c>
      <c r="I43" s="19">
        <v>4519942</v>
      </c>
      <c r="J43" s="19" t="s">
        <v>11</v>
      </c>
      <c r="K43" s="19">
        <v>3163959</v>
      </c>
      <c r="L43" s="20">
        <v>3163959</v>
      </c>
      <c r="M43" s="12">
        <f t="shared" si="1"/>
        <v>0.69999991150328922</v>
      </c>
    </row>
    <row r="44" spans="1:13" x14ac:dyDescent="0.2">
      <c r="A44" s="13">
        <v>42</v>
      </c>
      <c r="B44" s="14" t="s">
        <v>247</v>
      </c>
      <c r="C44" s="15">
        <v>76980</v>
      </c>
      <c r="D44" s="16" t="s">
        <v>248</v>
      </c>
      <c r="E44" s="17" t="s">
        <v>249</v>
      </c>
      <c r="F44" s="18" t="s">
        <v>193</v>
      </c>
      <c r="G44" s="18" t="s">
        <v>57</v>
      </c>
      <c r="H44" s="18" t="s">
        <v>10</v>
      </c>
      <c r="I44" s="19">
        <v>3544411</v>
      </c>
      <c r="J44" s="19" t="s">
        <v>11</v>
      </c>
      <c r="K44" s="19">
        <v>2481087</v>
      </c>
      <c r="L44" s="20">
        <v>2481087</v>
      </c>
      <c r="M44" s="12">
        <f t="shared" si="1"/>
        <v>0.69999980250597349</v>
      </c>
    </row>
    <row r="45" spans="1:13" ht="24" x14ac:dyDescent="0.2">
      <c r="A45" s="13">
        <v>43</v>
      </c>
      <c r="B45" s="14" t="s">
        <v>250</v>
      </c>
      <c r="C45" s="15">
        <v>76966</v>
      </c>
      <c r="D45" s="16" t="s">
        <v>251</v>
      </c>
      <c r="E45" s="17" t="s">
        <v>35</v>
      </c>
      <c r="F45" s="18" t="s">
        <v>36</v>
      </c>
      <c r="G45" s="18" t="s">
        <v>37</v>
      </c>
      <c r="H45" s="18" t="s">
        <v>10</v>
      </c>
      <c r="I45" s="19">
        <v>1385199</v>
      </c>
      <c r="J45" s="19" t="s">
        <v>11</v>
      </c>
      <c r="K45" s="19">
        <v>969639</v>
      </c>
      <c r="L45" s="20">
        <v>969639</v>
      </c>
      <c r="M45" s="12">
        <f t="shared" si="1"/>
        <v>0.69999978342461988</v>
      </c>
    </row>
    <row r="46" spans="1:13" x14ac:dyDescent="0.2">
      <c r="A46" s="13">
        <v>44</v>
      </c>
      <c r="B46" s="14" t="s">
        <v>252</v>
      </c>
      <c r="C46" s="15">
        <v>76934</v>
      </c>
      <c r="D46" s="16" t="s">
        <v>253</v>
      </c>
      <c r="E46" s="17" t="s">
        <v>95</v>
      </c>
      <c r="F46" s="18" t="s">
        <v>96</v>
      </c>
      <c r="G46" s="18" t="s">
        <v>37</v>
      </c>
      <c r="H46" s="18" t="s">
        <v>10</v>
      </c>
      <c r="I46" s="19">
        <v>2063513</v>
      </c>
      <c r="J46" s="19" t="s">
        <v>11</v>
      </c>
      <c r="K46" s="19">
        <v>1444459</v>
      </c>
      <c r="L46" s="20">
        <v>1444459</v>
      </c>
      <c r="M46" s="12">
        <f t="shared" si="1"/>
        <v>0.69999995153895322</v>
      </c>
    </row>
    <row r="47" spans="1:13" x14ac:dyDescent="0.2">
      <c r="A47" s="13">
        <v>45</v>
      </c>
      <c r="B47" s="14" t="s">
        <v>254</v>
      </c>
      <c r="C47" s="15">
        <v>76954</v>
      </c>
      <c r="D47" s="16" t="s">
        <v>255</v>
      </c>
      <c r="E47" s="17" t="s">
        <v>178</v>
      </c>
      <c r="F47" s="18" t="s">
        <v>179</v>
      </c>
      <c r="G47" s="18" t="s">
        <v>32</v>
      </c>
      <c r="H47" s="18" t="s">
        <v>10</v>
      </c>
      <c r="I47" s="19">
        <v>854232</v>
      </c>
      <c r="J47" s="19" t="s">
        <v>11</v>
      </c>
      <c r="K47" s="19">
        <v>597962</v>
      </c>
      <c r="L47" s="20">
        <v>597962</v>
      </c>
      <c r="M47" s="12">
        <f t="shared" si="1"/>
        <v>0.69999953174313301</v>
      </c>
    </row>
    <row r="48" spans="1:13" x14ac:dyDescent="0.2">
      <c r="A48" s="13">
        <v>46</v>
      </c>
      <c r="B48" s="14" t="s">
        <v>256</v>
      </c>
      <c r="C48" s="15">
        <v>77001</v>
      </c>
      <c r="D48" s="16" t="s">
        <v>257</v>
      </c>
      <c r="E48" s="17" t="s">
        <v>147</v>
      </c>
      <c r="F48" s="18" t="s">
        <v>56</v>
      </c>
      <c r="G48" s="18" t="s">
        <v>57</v>
      </c>
      <c r="H48" s="18" t="s">
        <v>10</v>
      </c>
      <c r="I48" s="19">
        <v>232672</v>
      </c>
      <c r="J48" s="19" t="s">
        <v>11</v>
      </c>
      <c r="K48" s="19">
        <v>160000</v>
      </c>
      <c r="L48" s="20">
        <v>160000</v>
      </c>
      <c r="M48" s="12">
        <f t="shared" si="1"/>
        <v>0.68766332003850916</v>
      </c>
    </row>
    <row r="49" spans="1:13" x14ac:dyDescent="0.2">
      <c r="A49" s="13">
        <v>47</v>
      </c>
      <c r="B49" s="14" t="s">
        <v>258</v>
      </c>
      <c r="C49" s="15">
        <v>76812</v>
      </c>
      <c r="D49" s="16" t="s">
        <v>259</v>
      </c>
      <c r="E49" s="17" t="s">
        <v>260</v>
      </c>
      <c r="F49" s="18" t="s">
        <v>261</v>
      </c>
      <c r="G49" s="18" t="s">
        <v>9</v>
      </c>
      <c r="H49" s="18" t="s">
        <v>10</v>
      </c>
      <c r="I49" s="19">
        <v>990600</v>
      </c>
      <c r="J49" s="19" t="s">
        <v>11</v>
      </c>
      <c r="K49" s="19">
        <v>693420</v>
      </c>
      <c r="L49" s="20">
        <v>693420</v>
      </c>
      <c r="M49" s="12">
        <f t="shared" si="1"/>
        <v>0.7</v>
      </c>
    </row>
    <row r="50" spans="1:13" x14ac:dyDescent="0.2">
      <c r="A50" s="13">
        <v>48</v>
      </c>
      <c r="B50" s="14" t="s">
        <v>262</v>
      </c>
      <c r="C50" s="15">
        <v>76952</v>
      </c>
      <c r="D50" s="16" t="s">
        <v>263</v>
      </c>
      <c r="E50" s="17" t="s">
        <v>264</v>
      </c>
      <c r="F50" s="18" t="s">
        <v>265</v>
      </c>
      <c r="G50" s="18" t="s">
        <v>198</v>
      </c>
      <c r="H50" s="18" t="s">
        <v>10</v>
      </c>
      <c r="I50" s="19">
        <v>780000</v>
      </c>
      <c r="J50" s="19" t="s">
        <v>11</v>
      </c>
      <c r="K50" s="19">
        <v>312000</v>
      </c>
      <c r="L50" s="20">
        <v>312000</v>
      </c>
      <c r="M50" s="12">
        <f t="shared" si="1"/>
        <v>0.4</v>
      </c>
    </row>
    <row r="51" spans="1:13" x14ac:dyDescent="0.2">
      <c r="A51" s="13">
        <v>49</v>
      </c>
      <c r="B51" s="14" t="s">
        <v>266</v>
      </c>
      <c r="C51" s="15">
        <v>76860</v>
      </c>
      <c r="D51" s="16" t="s">
        <v>267</v>
      </c>
      <c r="E51" s="17" t="s">
        <v>264</v>
      </c>
      <c r="F51" s="18" t="s">
        <v>265</v>
      </c>
      <c r="G51" s="18" t="s">
        <v>198</v>
      </c>
      <c r="H51" s="18" t="s">
        <v>10</v>
      </c>
      <c r="I51" s="19">
        <v>397000</v>
      </c>
      <c r="J51" s="19" t="s">
        <v>11</v>
      </c>
      <c r="K51" s="19">
        <v>158800</v>
      </c>
      <c r="L51" s="20">
        <v>158800</v>
      </c>
      <c r="M51" s="12">
        <f t="shared" si="1"/>
        <v>0.4</v>
      </c>
    </row>
    <row r="52" spans="1:13" x14ac:dyDescent="0.2">
      <c r="A52" s="13">
        <v>50</v>
      </c>
      <c r="B52" s="14" t="s">
        <v>268</v>
      </c>
      <c r="C52" s="15">
        <v>76859</v>
      </c>
      <c r="D52" s="16" t="s">
        <v>269</v>
      </c>
      <c r="E52" s="17" t="s">
        <v>264</v>
      </c>
      <c r="F52" s="18" t="s">
        <v>265</v>
      </c>
      <c r="G52" s="18" t="s">
        <v>198</v>
      </c>
      <c r="H52" s="18" t="s">
        <v>10</v>
      </c>
      <c r="I52" s="19">
        <v>382000</v>
      </c>
      <c r="J52" s="19" t="s">
        <v>11</v>
      </c>
      <c r="K52" s="19">
        <v>152800</v>
      </c>
      <c r="L52" s="20">
        <v>152800</v>
      </c>
      <c r="M52" s="12">
        <f t="shared" si="1"/>
        <v>0.4</v>
      </c>
    </row>
    <row r="53" spans="1:13" x14ac:dyDescent="0.2">
      <c r="A53" s="13">
        <v>51</v>
      </c>
      <c r="B53" s="14" t="s">
        <v>270</v>
      </c>
      <c r="C53" s="15">
        <v>76932</v>
      </c>
      <c r="D53" s="16" t="s">
        <v>271</v>
      </c>
      <c r="E53" s="17" t="s">
        <v>272</v>
      </c>
      <c r="F53" s="18" t="s">
        <v>49</v>
      </c>
      <c r="G53" s="18" t="s">
        <v>45</v>
      </c>
      <c r="H53" s="18" t="s">
        <v>17</v>
      </c>
      <c r="I53" s="19">
        <v>7761911</v>
      </c>
      <c r="J53" s="19">
        <v>5433338</v>
      </c>
      <c r="K53" s="19" t="s">
        <v>11</v>
      </c>
      <c r="L53" s="20">
        <v>5433338</v>
      </c>
      <c r="M53" s="12">
        <f t="shared" si="1"/>
        <v>0.70000003865027571</v>
      </c>
    </row>
    <row r="54" spans="1:13" x14ac:dyDescent="0.2">
      <c r="A54" s="13">
        <v>52</v>
      </c>
      <c r="B54" s="14" t="s">
        <v>273</v>
      </c>
      <c r="C54" s="15">
        <v>76920</v>
      </c>
      <c r="D54" s="16" t="s">
        <v>274</v>
      </c>
      <c r="E54" s="17" t="s">
        <v>275</v>
      </c>
      <c r="F54" s="18" t="s">
        <v>36</v>
      </c>
      <c r="G54" s="18" t="s">
        <v>37</v>
      </c>
      <c r="H54" s="18" t="s">
        <v>10</v>
      </c>
      <c r="I54" s="19">
        <v>3706100</v>
      </c>
      <c r="J54" s="19" t="s">
        <v>11</v>
      </c>
      <c r="K54" s="19">
        <v>2594270</v>
      </c>
      <c r="L54" s="20">
        <v>2594270</v>
      </c>
      <c r="M54" s="12">
        <f t="shared" si="1"/>
        <v>0.7</v>
      </c>
    </row>
    <row r="55" spans="1:13" x14ac:dyDescent="0.2">
      <c r="A55" s="13">
        <v>53</v>
      </c>
      <c r="B55" s="14" t="s">
        <v>276</v>
      </c>
      <c r="C55" s="15">
        <v>76895</v>
      </c>
      <c r="D55" s="16" t="s">
        <v>277</v>
      </c>
      <c r="E55" s="17" t="s">
        <v>278</v>
      </c>
      <c r="F55" s="18" t="s">
        <v>110</v>
      </c>
      <c r="G55" s="18" t="s">
        <v>57</v>
      </c>
      <c r="H55" s="18" t="s">
        <v>10</v>
      </c>
      <c r="I55" s="19">
        <v>154968</v>
      </c>
      <c r="J55" s="19" t="s">
        <v>11</v>
      </c>
      <c r="K55" s="19">
        <v>108000</v>
      </c>
      <c r="L55" s="20">
        <v>108000</v>
      </c>
      <c r="M55" s="12">
        <f t="shared" si="1"/>
        <v>0.69691807340870371</v>
      </c>
    </row>
    <row r="56" spans="1:13" x14ac:dyDescent="0.2">
      <c r="A56" s="13">
        <v>54</v>
      </c>
      <c r="B56" s="14" t="s">
        <v>279</v>
      </c>
      <c r="C56" s="15">
        <v>76909</v>
      </c>
      <c r="D56" s="16" t="s">
        <v>280</v>
      </c>
      <c r="E56" s="17" t="s">
        <v>281</v>
      </c>
      <c r="F56" s="18" t="s">
        <v>49</v>
      </c>
      <c r="G56" s="18" t="s">
        <v>45</v>
      </c>
      <c r="H56" s="18" t="s">
        <v>10</v>
      </c>
      <c r="I56" s="19">
        <v>2848143</v>
      </c>
      <c r="J56" s="19" t="s">
        <v>11</v>
      </c>
      <c r="K56" s="19">
        <v>1993700</v>
      </c>
      <c r="L56" s="20">
        <v>1993700</v>
      </c>
      <c r="M56" s="12">
        <f t="shared" si="1"/>
        <v>0.69999996488940341</v>
      </c>
    </row>
    <row r="57" spans="1:13" x14ac:dyDescent="0.2">
      <c r="A57" s="13">
        <v>55</v>
      </c>
      <c r="B57" s="14" t="s">
        <v>282</v>
      </c>
      <c r="C57" s="15">
        <v>76978</v>
      </c>
      <c r="D57" s="16" t="s">
        <v>283</v>
      </c>
      <c r="E57" s="17" t="s">
        <v>284</v>
      </c>
      <c r="F57" s="18" t="s">
        <v>110</v>
      </c>
      <c r="G57" s="18" t="s">
        <v>57</v>
      </c>
      <c r="H57" s="18" t="s">
        <v>10</v>
      </c>
      <c r="I57" s="19">
        <v>1610562</v>
      </c>
      <c r="J57" s="19" t="s">
        <v>11</v>
      </c>
      <c r="K57" s="19">
        <v>1127393</v>
      </c>
      <c r="L57" s="20">
        <v>1127393</v>
      </c>
      <c r="M57" s="12">
        <f t="shared" si="1"/>
        <v>0.6999997516394898</v>
      </c>
    </row>
    <row r="58" spans="1:13" x14ac:dyDescent="0.2">
      <c r="A58" s="13">
        <v>56</v>
      </c>
      <c r="B58" s="14" t="s">
        <v>285</v>
      </c>
      <c r="C58" s="15">
        <v>76956</v>
      </c>
      <c r="D58" s="16" t="s">
        <v>286</v>
      </c>
      <c r="E58" s="17" t="s">
        <v>178</v>
      </c>
      <c r="F58" s="18" t="s">
        <v>179</v>
      </c>
      <c r="G58" s="18" t="s">
        <v>32</v>
      </c>
      <c r="H58" s="18" t="s">
        <v>17</v>
      </c>
      <c r="I58" s="19">
        <v>1150526</v>
      </c>
      <c r="J58" s="19">
        <v>805368</v>
      </c>
      <c r="K58" s="19" t="s">
        <v>11</v>
      </c>
      <c r="L58" s="20">
        <v>805368</v>
      </c>
      <c r="M58" s="12">
        <f t="shared" si="1"/>
        <v>0.6999998261664665</v>
      </c>
    </row>
    <row r="59" spans="1:13" x14ac:dyDescent="0.2">
      <c r="A59" s="13">
        <v>57</v>
      </c>
      <c r="B59" s="14" t="s">
        <v>287</v>
      </c>
      <c r="C59" s="15">
        <v>76803</v>
      </c>
      <c r="D59" s="16" t="s">
        <v>288</v>
      </c>
      <c r="E59" s="17" t="s">
        <v>246</v>
      </c>
      <c r="F59" s="18" t="s">
        <v>49</v>
      </c>
      <c r="G59" s="18" t="s">
        <v>45</v>
      </c>
      <c r="H59" s="18" t="s">
        <v>10</v>
      </c>
      <c r="I59" s="19">
        <v>1778635</v>
      </c>
      <c r="J59" s="19" t="s">
        <v>11</v>
      </c>
      <c r="K59" s="19">
        <v>1245044</v>
      </c>
      <c r="L59" s="20">
        <v>1245044</v>
      </c>
      <c r="M59" s="12">
        <f t="shared" si="1"/>
        <v>0.6999997188855499</v>
      </c>
    </row>
    <row r="60" spans="1:13" x14ac:dyDescent="0.2">
      <c r="A60" s="13">
        <v>58</v>
      </c>
      <c r="B60" s="14" t="s">
        <v>289</v>
      </c>
      <c r="C60" s="15">
        <v>76813</v>
      </c>
      <c r="D60" s="16" t="s">
        <v>290</v>
      </c>
      <c r="E60" s="17" t="s">
        <v>260</v>
      </c>
      <c r="F60" s="18" t="s">
        <v>261</v>
      </c>
      <c r="G60" s="18" t="s">
        <v>9</v>
      </c>
      <c r="H60" s="18" t="s">
        <v>10</v>
      </c>
      <c r="I60" s="19">
        <v>996500</v>
      </c>
      <c r="J60" s="19" t="s">
        <v>11</v>
      </c>
      <c r="K60" s="19">
        <v>697550</v>
      </c>
      <c r="L60" s="20">
        <v>697550</v>
      </c>
      <c r="M60" s="12">
        <f t="shared" si="1"/>
        <v>0.7</v>
      </c>
    </row>
    <row r="61" spans="1:13" x14ac:dyDescent="0.2">
      <c r="A61" s="13">
        <v>59</v>
      </c>
      <c r="B61" s="14" t="s">
        <v>291</v>
      </c>
      <c r="C61" s="15">
        <v>76857</v>
      </c>
      <c r="D61" s="16" t="s">
        <v>292</v>
      </c>
      <c r="E61" s="17" t="s">
        <v>264</v>
      </c>
      <c r="F61" s="18" t="s">
        <v>265</v>
      </c>
      <c r="G61" s="18" t="s">
        <v>198</v>
      </c>
      <c r="H61" s="18" t="s">
        <v>10</v>
      </c>
      <c r="I61" s="19">
        <v>279000</v>
      </c>
      <c r="J61" s="19" t="s">
        <v>11</v>
      </c>
      <c r="K61" s="19">
        <v>111600</v>
      </c>
      <c r="L61" s="20">
        <v>111600</v>
      </c>
      <c r="M61" s="12">
        <f t="shared" si="1"/>
        <v>0.4</v>
      </c>
    </row>
    <row r="62" spans="1:13" ht="24" x14ac:dyDescent="0.2">
      <c r="A62" s="13">
        <v>60</v>
      </c>
      <c r="B62" s="14" t="s">
        <v>293</v>
      </c>
      <c r="C62" s="15">
        <v>76918</v>
      </c>
      <c r="D62" s="16" t="s">
        <v>294</v>
      </c>
      <c r="E62" s="17" t="s">
        <v>295</v>
      </c>
      <c r="F62" s="18" t="s">
        <v>296</v>
      </c>
      <c r="G62" s="18" t="s">
        <v>22</v>
      </c>
      <c r="H62" s="18" t="s">
        <v>10</v>
      </c>
      <c r="I62" s="19">
        <v>1334159</v>
      </c>
      <c r="J62" s="19" t="s">
        <v>11</v>
      </c>
      <c r="K62" s="19">
        <v>933911</v>
      </c>
      <c r="L62" s="20">
        <v>933911</v>
      </c>
      <c r="M62" s="12">
        <f t="shared" si="1"/>
        <v>0.69999977513924505</v>
      </c>
    </row>
    <row r="63" spans="1:13" x14ac:dyDescent="0.2">
      <c r="A63" s="13">
        <v>61</v>
      </c>
      <c r="B63" s="14" t="s">
        <v>297</v>
      </c>
      <c r="C63" s="15">
        <v>76919</v>
      </c>
      <c r="D63" s="16" t="s">
        <v>298</v>
      </c>
      <c r="E63" s="17" t="s">
        <v>295</v>
      </c>
      <c r="F63" s="18" t="s">
        <v>296</v>
      </c>
      <c r="G63" s="18" t="s">
        <v>22</v>
      </c>
      <c r="H63" s="18" t="s">
        <v>10</v>
      </c>
      <c r="I63" s="19">
        <v>334347</v>
      </c>
      <c r="J63" s="19" t="s">
        <v>11</v>
      </c>
      <c r="K63" s="19">
        <v>234043</v>
      </c>
      <c r="L63" s="20">
        <v>234043</v>
      </c>
      <c r="M63" s="12">
        <f t="shared" si="1"/>
        <v>0.70000029909046591</v>
      </c>
    </row>
    <row r="64" spans="1:13" x14ac:dyDescent="0.2">
      <c r="A64" s="13">
        <v>62</v>
      </c>
      <c r="B64" s="14" t="s">
        <v>299</v>
      </c>
      <c r="C64" s="15">
        <v>76929</v>
      </c>
      <c r="D64" s="16" t="s">
        <v>300</v>
      </c>
      <c r="E64" s="17" t="s">
        <v>301</v>
      </c>
      <c r="F64" s="18" t="s">
        <v>223</v>
      </c>
      <c r="G64" s="18" t="s">
        <v>224</v>
      </c>
      <c r="H64" s="18" t="s">
        <v>10</v>
      </c>
      <c r="I64" s="19">
        <v>850150</v>
      </c>
      <c r="J64" s="19" t="s">
        <v>11</v>
      </c>
      <c r="K64" s="19">
        <v>595105</v>
      </c>
      <c r="L64" s="20">
        <v>595105</v>
      </c>
      <c r="M64" s="12">
        <f t="shared" si="1"/>
        <v>0.7</v>
      </c>
    </row>
    <row r="65" spans="1:25" x14ac:dyDescent="0.2">
      <c r="A65" s="13">
        <v>63</v>
      </c>
      <c r="B65" s="14" t="s">
        <v>302</v>
      </c>
      <c r="C65" s="15">
        <v>76963</v>
      </c>
      <c r="D65" s="16" t="s">
        <v>303</v>
      </c>
      <c r="E65" s="17" t="s">
        <v>178</v>
      </c>
      <c r="F65" s="18" t="s">
        <v>179</v>
      </c>
      <c r="G65" s="18" t="s">
        <v>32</v>
      </c>
      <c r="H65" s="18" t="s">
        <v>17</v>
      </c>
      <c r="I65" s="19">
        <v>1987189</v>
      </c>
      <c r="J65" s="19">
        <v>1391032</v>
      </c>
      <c r="K65" s="19" t="s">
        <v>11</v>
      </c>
      <c r="L65" s="20">
        <v>1391032</v>
      </c>
      <c r="M65" s="12">
        <f t="shared" si="1"/>
        <v>0.69999984903298074</v>
      </c>
    </row>
    <row r="66" spans="1:25" x14ac:dyDescent="0.2">
      <c r="A66" s="13">
        <v>64</v>
      </c>
      <c r="B66" s="14" t="s">
        <v>304</v>
      </c>
      <c r="C66" s="15">
        <v>76970</v>
      </c>
      <c r="D66" s="16" t="s">
        <v>305</v>
      </c>
      <c r="E66" s="17" t="s">
        <v>306</v>
      </c>
      <c r="F66" s="18" t="s">
        <v>110</v>
      </c>
      <c r="G66" s="18" t="s">
        <v>57</v>
      </c>
      <c r="H66" s="18" t="s">
        <v>10</v>
      </c>
      <c r="I66" s="19">
        <v>757067</v>
      </c>
      <c r="J66" s="19" t="s">
        <v>11</v>
      </c>
      <c r="K66" s="19">
        <v>529945</v>
      </c>
      <c r="L66" s="20">
        <v>529945</v>
      </c>
      <c r="M66" s="12">
        <f t="shared" si="1"/>
        <v>0.69999749031459568</v>
      </c>
    </row>
    <row r="67" spans="1:25" x14ac:dyDescent="0.2">
      <c r="A67" s="13">
        <v>65</v>
      </c>
      <c r="B67" s="14" t="s">
        <v>307</v>
      </c>
      <c r="C67" s="15">
        <v>76850</v>
      </c>
      <c r="D67" s="16" t="s">
        <v>308</v>
      </c>
      <c r="E67" s="17" t="s">
        <v>30</v>
      </c>
      <c r="F67" s="18" t="s">
        <v>31</v>
      </c>
      <c r="G67" s="18" t="s">
        <v>32</v>
      </c>
      <c r="H67" s="18" t="s">
        <v>10</v>
      </c>
      <c r="I67" s="19">
        <v>575123</v>
      </c>
      <c r="J67" s="19" t="s">
        <v>11</v>
      </c>
      <c r="K67" s="19">
        <v>402586</v>
      </c>
      <c r="L67" s="20">
        <v>402586</v>
      </c>
      <c r="M67" s="12">
        <f t="shared" si="1"/>
        <v>0.69999982612415079</v>
      </c>
    </row>
    <row r="68" spans="1:25" ht="24" x14ac:dyDescent="0.2">
      <c r="A68" s="13">
        <v>66</v>
      </c>
      <c r="B68" s="14" t="s">
        <v>309</v>
      </c>
      <c r="C68" s="15">
        <v>76961</v>
      </c>
      <c r="D68" s="16" t="s">
        <v>310</v>
      </c>
      <c r="E68" s="17" t="s">
        <v>178</v>
      </c>
      <c r="F68" s="18" t="s">
        <v>179</v>
      </c>
      <c r="G68" s="18" t="s">
        <v>32</v>
      </c>
      <c r="H68" s="18" t="s">
        <v>10</v>
      </c>
      <c r="I68" s="19">
        <v>1148059</v>
      </c>
      <c r="J68" s="19" t="s">
        <v>11</v>
      </c>
      <c r="K68" s="19">
        <v>803641</v>
      </c>
      <c r="L68" s="20">
        <v>803641</v>
      </c>
      <c r="M68" s="12">
        <f t="shared" si="1"/>
        <v>0.69999973868938792</v>
      </c>
    </row>
    <row r="69" spans="1:25" x14ac:dyDescent="0.2">
      <c r="A69" s="13">
        <v>67</v>
      </c>
      <c r="B69" s="14" t="s">
        <v>311</v>
      </c>
      <c r="C69" s="15">
        <v>76924</v>
      </c>
      <c r="D69" s="16" t="s">
        <v>312</v>
      </c>
      <c r="E69" s="17" t="s">
        <v>44</v>
      </c>
      <c r="F69" s="18" t="s">
        <v>45</v>
      </c>
      <c r="G69" s="18" t="s">
        <v>45</v>
      </c>
      <c r="H69" s="18" t="s">
        <v>10</v>
      </c>
      <c r="I69" s="19">
        <v>699801</v>
      </c>
      <c r="J69" s="19" t="s">
        <v>11</v>
      </c>
      <c r="K69" s="19">
        <v>489860</v>
      </c>
      <c r="L69" s="20">
        <v>489860</v>
      </c>
      <c r="M69" s="12">
        <f t="shared" si="1"/>
        <v>0.6999989997156334</v>
      </c>
    </row>
    <row r="70" spans="1:25" x14ac:dyDescent="0.2">
      <c r="A70" s="21">
        <v>68</v>
      </c>
      <c r="B70" s="22" t="s">
        <v>313</v>
      </c>
      <c r="C70" s="23">
        <v>76840</v>
      </c>
      <c r="D70" s="24" t="s">
        <v>314</v>
      </c>
      <c r="E70" s="25" t="s">
        <v>48</v>
      </c>
      <c r="F70" s="26" t="s">
        <v>49</v>
      </c>
      <c r="G70" s="26" t="s">
        <v>45</v>
      </c>
      <c r="H70" s="26" t="s">
        <v>10</v>
      </c>
      <c r="I70" s="27">
        <v>1215578</v>
      </c>
      <c r="J70" s="27" t="s">
        <v>11</v>
      </c>
      <c r="K70" s="27">
        <v>850578</v>
      </c>
      <c r="L70" s="28">
        <v>850578</v>
      </c>
      <c r="M70" s="12">
        <f t="shared" si="1"/>
        <v>0.6997313212315458</v>
      </c>
    </row>
    <row r="71" spans="1:25" ht="18" customHeight="1" x14ac:dyDescent="0.2">
      <c r="A71" s="45" t="s">
        <v>414</v>
      </c>
      <c r="B71" s="45"/>
      <c r="C71" s="45"/>
      <c r="D71" s="45"/>
      <c r="E71" s="45"/>
      <c r="F71" s="45"/>
      <c r="G71" s="45"/>
      <c r="H71" s="45"/>
      <c r="I71" s="45"/>
      <c r="J71" s="29"/>
      <c r="K71" s="29"/>
      <c r="L71" s="30">
        <f>SUM(L2:L70)</f>
        <v>98917174</v>
      </c>
    </row>
    <row r="72" spans="1:25" s="33" customFormat="1" x14ac:dyDescent="0.2">
      <c r="A72" s="31"/>
      <c r="B72" s="32"/>
      <c r="C72" s="31"/>
      <c r="F72" s="31"/>
      <c r="G72" s="31"/>
      <c r="H72" s="3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</sheetData>
  <mergeCells count="1">
    <mergeCell ref="A71:I71"/>
  </mergeCells>
  <printOptions horizontalCentered="1" gridLines="1" gridLinesSet="0"/>
  <pageMargins left="0.19685039370078741" right="0.19685039370078741" top="1.1811023622047245" bottom="0.55118110236220474" header="0.51181102362204722" footer="0.31496062992125984"/>
  <pageSetup paperSize="9" scale="97" fitToHeight="2" orientation="landscape" r:id="rId1"/>
  <headerFooter alignWithMargins="0">
    <oddHeader>&amp;LSeznam náhradních akcí&amp;C&amp;"Arial,Tučné"Obnova obecního a krajského majetku po živelních pohromách v roce 2014
dotační titul č. 2&amp;RPříloha č. 5  RM č. 002/2015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zoomScale="110" zoomScaleNormal="110" workbookViewId="0"/>
  </sheetViews>
  <sheetFormatPr defaultRowHeight="12" x14ac:dyDescent="0.2"/>
  <cols>
    <col min="1" max="1" width="4.5703125" style="31" customWidth="1"/>
    <col min="2" max="2" width="5" style="32" hidden="1" customWidth="1"/>
    <col min="3" max="3" width="7.7109375" style="31" customWidth="1"/>
    <col min="4" max="4" width="83.5703125" style="33" customWidth="1"/>
    <col min="5" max="5" width="21.28515625" style="33" customWidth="1"/>
    <col min="6" max="7" width="4.7109375" style="31" customWidth="1"/>
    <col min="8" max="8" width="3.7109375" style="31" hidden="1" customWidth="1"/>
    <col min="9" max="9" width="10.85546875" style="3" customWidth="1"/>
    <col min="10" max="10" width="9.5703125" style="3" hidden="1" customWidth="1"/>
    <col min="11" max="11" width="13.7109375" style="3" hidden="1" customWidth="1"/>
    <col min="12" max="12" width="10.85546875" style="3" customWidth="1"/>
    <col min="13" max="13" width="6.28515625" style="3" hidden="1" customWidth="1"/>
    <col min="14" max="16384" width="9.140625" style="3"/>
  </cols>
  <sheetData>
    <row r="1" spans="1:13" ht="24" x14ac:dyDescent="0.2">
      <c r="A1" s="42" t="s">
        <v>417</v>
      </c>
      <c r="B1" s="42" t="s">
        <v>0</v>
      </c>
      <c r="C1" s="42" t="s">
        <v>418</v>
      </c>
      <c r="D1" s="42" t="s">
        <v>419</v>
      </c>
      <c r="E1" s="42" t="s">
        <v>420</v>
      </c>
      <c r="F1" s="42" t="s">
        <v>421</v>
      </c>
      <c r="G1" s="42" t="s">
        <v>422</v>
      </c>
      <c r="H1" s="42" t="s">
        <v>1</v>
      </c>
      <c r="I1" s="42" t="s">
        <v>423</v>
      </c>
      <c r="J1" s="42" t="s">
        <v>2</v>
      </c>
      <c r="K1" s="42" t="s">
        <v>3</v>
      </c>
      <c r="L1" s="42" t="s">
        <v>428</v>
      </c>
      <c r="M1" s="2" t="s">
        <v>4</v>
      </c>
    </row>
    <row r="2" spans="1:13" ht="24" x14ac:dyDescent="0.2">
      <c r="A2" s="4">
        <v>1</v>
      </c>
      <c r="B2" s="5" t="s">
        <v>324</v>
      </c>
      <c r="C2" s="6">
        <v>76921</v>
      </c>
      <c r="D2" s="7" t="s">
        <v>325</v>
      </c>
      <c r="E2" s="8" t="s">
        <v>35</v>
      </c>
      <c r="F2" s="9" t="s">
        <v>36</v>
      </c>
      <c r="G2" s="9" t="s">
        <v>37</v>
      </c>
      <c r="H2" s="9" t="s">
        <v>10</v>
      </c>
      <c r="I2" s="10">
        <v>2584559</v>
      </c>
      <c r="J2" s="10" t="s">
        <v>11</v>
      </c>
      <c r="K2" s="10">
        <v>1809191</v>
      </c>
      <c r="L2" s="11">
        <v>1809191</v>
      </c>
      <c r="M2" s="12">
        <f t="shared" ref="M2:M28" si="0">L2/I2</f>
        <v>0.69999988392603918</v>
      </c>
    </row>
    <row r="3" spans="1:13" ht="11.25" customHeight="1" x14ac:dyDescent="0.2">
      <c r="A3" s="13">
        <v>2</v>
      </c>
      <c r="B3" s="14" t="s">
        <v>366</v>
      </c>
      <c r="C3" s="15">
        <v>77006</v>
      </c>
      <c r="D3" s="16" t="s">
        <v>367</v>
      </c>
      <c r="E3" s="17" t="s">
        <v>365</v>
      </c>
      <c r="F3" s="18" t="s">
        <v>132</v>
      </c>
      <c r="G3" s="18" t="s">
        <v>37</v>
      </c>
      <c r="H3" s="18" t="s">
        <v>10</v>
      </c>
      <c r="I3" s="19">
        <v>1312960</v>
      </c>
      <c r="J3" s="19" t="s">
        <v>11</v>
      </c>
      <c r="K3" s="19">
        <v>919072</v>
      </c>
      <c r="L3" s="20">
        <v>919072</v>
      </c>
      <c r="M3" s="12">
        <f t="shared" si="0"/>
        <v>0.7</v>
      </c>
    </row>
    <row r="4" spans="1:13" ht="11.25" customHeight="1" x14ac:dyDescent="0.2">
      <c r="A4" s="13">
        <v>3</v>
      </c>
      <c r="B4" s="14" t="s">
        <v>363</v>
      </c>
      <c r="C4" s="15">
        <v>77007</v>
      </c>
      <c r="D4" s="16" t="s">
        <v>364</v>
      </c>
      <c r="E4" s="17" t="s">
        <v>365</v>
      </c>
      <c r="F4" s="18" t="s">
        <v>132</v>
      </c>
      <c r="G4" s="18" t="s">
        <v>37</v>
      </c>
      <c r="H4" s="18" t="s">
        <v>10</v>
      </c>
      <c r="I4" s="19">
        <v>5223688</v>
      </c>
      <c r="J4" s="19" t="s">
        <v>11</v>
      </c>
      <c r="K4" s="19">
        <v>3656582</v>
      </c>
      <c r="L4" s="20">
        <v>3656582</v>
      </c>
      <c r="M4" s="12">
        <f t="shared" si="0"/>
        <v>0.70000007657425178</v>
      </c>
    </row>
    <row r="5" spans="1:13" x14ac:dyDescent="0.2">
      <c r="A5" s="13">
        <v>4</v>
      </c>
      <c r="B5" s="14" t="s">
        <v>390</v>
      </c>
      <c r="C5" s="15">
        <v>76967</v>
      </c>
      <c r="D5" s="16" t="s">
        <v>391</v>
      </c>
      <c r="E5" s="17" t="s">
        <v>392</v>
      </c>
      <c r="F5" s="18" t="s">
        <v>132</v>
      </c>
      <c r="G5" s="18" t="s">
        <v>37</v>
      </c>
      <c r="H5" s="18" t="s">
        <v>10</v>
      </c>
      <c r="I5" s="19">
        <v>8248057</v>
      </c>
      <c r="J5" s="19">
        <v>0</v>
      </c>
      <c r="K5" s="19">
        <v>5633287</v>
      </c>
      <c r="L5" s="20">
        <v>5633287</v>
      </c>
      <c r="M5" s="12">
        <f t="shared" si="0"/>
        <v>0.68298351963377557</v>
      </c>
    </row>
    <row r="6" spans="1:13" x14ac:dyDescent="0.2">
      <c r="A6" s="13">
        <v>5</v>
      </c>
      <c r="B6" s="14" t="s">
        <v>368</v>
      </c>
      <c r="C6" s="15">
        <v>76965</v>
      </c>
      <c r="D6" s="16" t="s">
        <v>369</v>
      </c>
      <c r="E6" s="17" t="s">
        <v>370</v>
      </c>
      <c r="F6" s="18" t="s">
        <v>132</v>
      </c>
      <c r="G6" s="18" t="s">
        <v>37</v>
      </c>
      <c r="H6" s="18" t="s">
        <v>10</v>
      </c>
      <c r="I6" s="19">
        <v>1783666</v>
      </c>
      <c r="J6" s="19" t="s">
        <v>11</v>
      </c>
      <c r="K6" s="19">
        <v>1248566</v>
      </c>
      <c r="L6" s="20">
        <v>1248566</v>
      </c>
      <c r="M6" s="12">
        <f t="shared" si="0"/>
        <v>0.69999988787138401</v>
      </c>
    </row>
    <row r="7" spans="1:13" x14ac:dyDescent="0.2">
      <c r="A7" s="13">
        <v>6</v>
      </c>
      <c r="B7" s="14" t="s">
        <v>336</v>
      </c>
      <c r="C7" s="15">
        <v>76990</v>
      </c>
      <c r="D7" s="16" t="s">
        <v>337</v>
      </c>
      <c r="E7" s="17" t="s">
        <v>338</v>
      </c>
      <c r="F7" s="18" t="s">
        <v>132</v>
      </c>
      <c r="G7" s="18" t="s">
        <v>37</v>
      </c>
      <c r="H7" s="18" t="s">
        <v>10</v>
      </c>
      <c r="I7" s="19">
        <v>3609878</v>
      </c>
      <c r="J7" s="19" t="s">
        <v>11</v>
      </c>
      <c r="K7" s="19">
        <v>2526915</v>
      </c>
      <c r="L7" s="20">
        <v>2526915</v>
      </c>
      <c r="M7" s="12">
        <f t="shared" si="0"/>
        <v>0.70000011080706881</v>
      </c>
    </row>
    <row r="8" spans="1:13" ht="24" x14ac:dyDescent="0.2">
      <c r="A8" s="13">
        <v>7</v>
      </c>
      <c r="B8" s="14" t="s">
        <v>333</v>
      </c>
      <c r="C8" s="15">
        <v>77008</v>
      </c>
      <c r="D8" s="16" t="s">
        <v>334</v>
      </c>
      <c r="E8" s="17" t="s">
        <v>335</v>
      </c>
      <c r="F8" s="18" t="s">
        <v>132</v>
      </c>
      <c r="G8" s="18" t="s">
        <v>37</v>
      </c>
      <c r="H8" s="18" t="s">
        <v>10</v>
      </c>
      <c r="I8" s="19">
        <v>7242900</v>
      </c>
      <c r="J8" s="19" t="s">
        <v>11</v>
      </c>
      <c r="K8" s="19">
        <v>5070030</v>
      </c>
      <c r="L8" s="20">
        <v>5070030</v>
      </c>
      <c r="M8" s="12">
        <f t="shared" si="0"/>
        <v>0.7</v>
      </c>
    </row>
    <row r="9" spans="1:13" x14ac:dyDescent="0.2">
      <c r="A9" s="13">
        <v>8</v>
      </c>
      <c r="B9" s="14" t="s">
        <v>341</v>
      </c>
      <c r="C9" s="15">
        <v>76912</v>
      </c>
      <c r="D9" s="16" t="s">
        <v>342</v>
      </c>
      <c r="E9" s="17" t="s">
        <v>343</v>
      </c>
      <c r="F9" s="18" t="s">
        <v>86</v>
      </c>
      <c r="G9" s="18" t="s">
        <v>37</v>
      </c>
      <c r="H9" s="18" t="s">
        <v>10</v>
      </c>
      <c r="I9" s="19">
        <v>860732</v>
      </c>
      <c r="J9" s="19" t="s">
        <v>11</v>
      </c>
      <c r="K9" s="19">
        <v>602512</v>
      </c>
      <c r="L9" s="20">
        <v>602512</v>
      </c>
      <c r="M9" s="12">
        <f t="shared" si="0"/>
        <v>0.69999953527927394</v>
      </c>
    </row>
    <row r="10" spans="1:13" x14ac:dyDescent="0.2">
      <c r="A10" s="13">
        <v>9</v>
      </c>
      <c r="B10" s="14" t="s">
        <v>339</v>
      </c>
      <c r="C10" s="15">
        <v>76797</v>
      </c>
      <c r="D10" s="16" t="s">
        <v>340</v>
      </c>
      <c r="E10" s="17" t="s">
        <v>144</v>
      </c>
      <c r="F10" s="18" t="s">
        <v>86</v>
      </c>
      <c r="G10" s="18" t="s">
        <v>37</v>
      </c>
      <c r="H10" s="18" t="s">
        <v>10</v>
      </c>
      <c r="I10" s="19">
        <v>2170835</v>
      </c>
      <c r="J10" s="19" t="s">
        <v>11</v>
      </c>
      <c r="K10" s="19">
        <v>1519584</v>
      </c>
      <c r="L10" s="20">
        <v>1519584</v>
      </c>
      <c r="M10" s="12">
        <f t="shared" si="0"/>
        <v>0.69999976967388122</v>
      </c>
    </row>
    <row r="11" spans="1:13" x14ac:dyDescent="0.2">
      <c r="A11" s="13">
        <v>10</v>
      </c>
      <c r="B11" s="14" t="s">
        <v>350</v>
      </c>
      <c r="C11" s="15">
        <v>76900</v>
      </c>
      <c r="D11" s="16" t="s">
        <v>351</v>
      </c>
      <c r="E11" s="17" t="s">
        <v>138</v>
      </c>
      <c r="F11" s="18" t="s">
        <v>86</v>
      </c>
      <c r="G11" s="18" t="s">
        <v>37</v>
      </c>
      <c r="H11" s="18" t="s">
        <v>10</v>
      </c>
      <c r="I11" s="19">
        <v>351505</v>
      </c>
      <c r="J11" s="19" t="s">
        <v>11</v>
      </c>
      <c r="K11" s="19">
        <v>246053</v>
      </c>
      <c r="L11" s="20">
        <v>246053</v>
      </c>
      <c r="M11" s="12">
        <f t="shared" si="0"/>
        <v>0.6999985775451274</v>
      </c>
    </row>
    <row r="12" spans="1:13" x14ac:dyDescent="0.2">
      <c r="A12" s="13">
        <v>11</v>
      </c>
      <c r="B12" s="14" t="s">
        <v>381</v>
      </c>
      <c r="C12" s="15">
        <v>76856</v>
      </c>
      <c r="D12" s="16" t="s">
        <v>382</v>
      </c>
      <c r="E12" s="17" t="s">
        <v>264</v>
      </c>
      <c r="F12" s="18" t="s">
        <v>265</v>
      </c>
      <c r="G12" s="18" t="s">
        <v>198</v>
      </c>
      <c r="H12" s="18" t="s">
        <v>10</v>
      </c>
      <c r="I12" s="19">
        <v>968000</v>
      </c>
      <c r="J12" s="19" t="s">
        <v>11</v>
      </c>
      <c r="K12" s="19">
        <v>387200</v>
      </c>
      <c r="L12" s="20">
        <v>387200</v>
      </c>
      <c r="M12" s="12">
        <f t="shared" si="0"/>
        <v>0.4</v>
      </c>
    </row>
    <row r="13" spans="1:13" x14ac:dyDescent="0.2">
      <c r="A13" s="13">
        <v>12</v>
      </c>
      <c r="B13" s="14" t="s">
        <v>412</v>
      </c>
      <c r="C13" s="15">
        <v>76858</v>
      </c>
      <c r="D13" s="16" t="s">
        <v>413</v>
      </c>
      <c r="E13" s="17" t="s">
        <v>264</v>
      </c>
      <c r="F13" s="18" t="s">
        <v>265</v>
      </c>
      <c r="G13" s="18" t="s">
        <v>198</v>
      </c>
      <c r="H13" s="18" t="s">
        <v>10</v>
      </c>
      <c r="I13" s="19">
        <v>176000</v>
      </c>
      <c r="J13" s="19" t="s">
        <v>11</v>
      </c>
      <c r="K13" s="19">
        <v>70400</v>
      </c>
      <c r="L13" s="20">
        <v>70400</v>
      </c>
      <c r="M13" s="12">
        <f t="shared" si="0"/>
        <v>0.4</v>
      </c>
    </row>
    <row r="14" spans="1:13" x14ac:dyDescent="0.2">
      <c r="A14" s="13">
        <v>13</v>
      </c>
      <c r="B14" s="14" t="s">
        <v>401</v>
      </c>
      <c r="C14" s="15">
        <v>76985</v>
      </c>
      <c r="D14" s="16" t="s">
        <v>402</v>
      </c>
      <c r="E14" s="17" t="s">
        <v>196</v>
      </c>
      <c r="F14" s="18" t="s">
        <v>197</v>
      </c>
      <c r="G14" s="18" t="s">
        <v>198</v>
      </c>
      <c r="H14" s="18" t="s">
        <v>17</v>
      </c>
      <c r="I14" s="19">
        <v>980000</v>
      </c>
      <c r="J14" s="19">
        <v>686000</v>
      </c>
      <c r="K14" s="19" t="s">
        <v>11</v>
      </c>
      <c r="L14" s="20">
        <v>686000</v>
      </c>
      <c r="M14" s="12">
        <f t="shared" si="0"/>
        <v>0.7</v>
      </c>
    </row>
    <row r="15" spans="1:13" x14ac:dyDescent="0.2">
      <c r="A15" s="13">
        <v>14</v>
      </c>
      <c r="B15" s="14" t="s">
        <v>403</v>
      </c>
      <c r="C15" s="15">
        <v>76986</v>
      </c>
      <c r="D15" s="16" t="s">
        <v>404</v>
      </c>
      <c r="E15" s="17" t="s">
        <v>405</v>
      </c>
      <c r="F15" s="18" t="s">
        <v>406</v>
      </c>
      <c r="G15" s="18" t="s">
        <v>198</v>
      </c>
      <c r="H15" s="18" t="s">
        <v>17</v>
      </c>
      <c r="I15" s="19">
        <v>4794741</v>
      </c>
      <c r="J15" s="19">
        <v>3356318</v>
      </c>
      <c r="K15" s="19" t="s">
        <v>11</v>
      </c>
      <c r="L15" s="20">
        <v>3356318</v>
      </c>
      <c r="M15" s="12">
        <f t="shared" si="0"/>
        <v>0.69999985400671272</v>
      </c>
    </row>
    <row r="16" spans="1:13" x14ac:dyDescent="0.2">
      <c r="A16" s="13">
        <v>15</v>
      </c>
      <c r="B16" s="14" t="s">
        <v>317</v>
      </c>
      <c r="C16" s="15">
        <v>76839</v>
      </c>
      <c r="D16" s="16" t="s">
        <v>318</v>
      </c>
      <c r="E16" s="17" t="s">
        <v>319</v>
      </c>
      <c r="F16" s="18" t="s">
        <v>320</v>
      </c>
      <c r="G16" s="18" t="s">
        <v>213</v>
      </c>
      <c r="H16" s="18" t="s">
        <v>10</v>
      </c>
      <c r="I16" s="19">
        <v>746679</v>
      </c>
      <c r="J16" s="19" t="s">
        <v>11</v>
      </c>
      <c r="K16" s="19">
        <v>522675</v>
      </c>
      <c r="L16" s="20">
        <v>522675</v>
      </c>
      <c r="M16" s="12">
        <f t="shared" si="0"/>
        <v>0.69999959822092228</v>
      </c>
    </row>
    <row r="17" spans="1:13" x14ac:dyDescent="0.2">
      <c r="A17" s="13">
        <v>16</v>
      </c>
      <c r="B17" s="14" t="s">
        <v>395</v>
      </c>
      <c r="C17" s="15">
        <v>76969</v>
      </c>
      <c r="D17" s="16" t="s">
        <v>396</v>
      </c>
      <c r="E17" s="17" t="s">
        <v>306</v>
      </c>
      <c r="F17" s="18" t="s">
        <v>110</v>
      </c>
      <c r="G17" s="18" t="s">
        <v>57</v>
      </c>
      <c r="H17" s="18" t="s">
        <v>10</v>
      </c>
      <c r="I17" s="19">
        <v>284438</v>
      </c>
      <c r="J17" s="19" t="s">
        <v>11</v>
      </c>
      <c r="K17" s="19">
        <v>199106</v>
      </c>
      <c r="L17" s="20">
        <v>199106</v>
      </c>
      <c r="M17" s="12">
        <f t="shared" si="0"/>
        <v>0.6999978905772084</v>
      </c>
    </row>
    <row r="18" spans="1:13" x14ac:dyDescent="0.2">
      <c r="A18" s="13">
        <v>17</v>
      </c>
      <c r="B18" s="14" t="s">
        <v>379</v>
      </c>
      <c r="C18" s="15">
        <v>76973</v>
      </c>
      <c r="D18" s="16" t="s">
        <v>380</v>
      </c>
      <c r="E18" s="17" t="s">
        <v>284</v>
      </c>
      <c r="F18" s="18" t="s">
        <v>110</v>
      </c>
      <c r="G18" s="18" t="s">
        <v>57</v>
      </c>
      <c r="H18" s="18" t="s">
        <v>10</v>
      </c>
      <c r="I18" s="19">
        <v>271200</v>
      </c>
      <c r="J18" s="19" t="s">
        <v>11</v>
      </c>
      <c r="K18" s="19">
        <v>189840</v>
      </c>
      <c r="L18" s="20">
        <v>189840</v>
      </c>
      <c r="M18" s="12">
        <f t="shared" si="0"/>
        <v>0.7</v>
      </c>
    </row>
    <row r="19" spans="1:13" x14ac:dyDescent="0.2">
      <c r="A19" s="13">
        <v>18</v>
      </c>
      <c r="B19" s="14" t="s">
        <v>397</v>
      </c>
      <c r="C19" s="15">
        <v>76976</v>
      </c>
      <c r="D19" s="16" t="s">
        <v>398</v>
      </c>
      <c r="E19" s="17" t="s">
        <v>284</v>
      </c>
      <c r="F19" s="18" t="s">
        <v>110</v>
      </c>
      <c r="G19" s="18" t="s">
        <v>57</v>
      </c>
      <c r="H19" s="18" t="s">
        <v>10</v>
      </c>
      <c r="I19" s="19">
        <v>355971</v>
      </c>
      <c r="J19" s="19" t="s">
        <v>11</v>
      </c>
      <c r="K19" s="19">
        <v>249179</v>
      </c>
      <c r="L19" s="20">
        <v>249179</v>
      </c>
      <c r="M19" s="12">
        <f t="shared" si="0"/>
        <v>0.69999803354767665</v>
      </c>
    </row>
    <row r="20" spans="1:13" ht="24" x14ac:dyDescent="0.2">
      <c r="A20" s="13">
        <v>19</v>
      </c>
      <c r="B20" s="14" t="s">
        <v>321</v>
      </c>
      <c r="C20" s="15">
        <v>76819</v>
      </c>
      <c r="D20" s="16" t="s">
        <v>322</v>
      </c>
      <c r="E20" s="17" t="s">
        <v>323</v>
      </c>
      <c r="F20" s="18" t="s">
        <v>110</v>
      </c>
      <c r="G20" s="18" t="s">
        <v>57</v>
      </c>
      <c r="H20" s="18" t="s">
        <v>10</v>
      </c>
      <c r="I20" s="19">
        <v>2553367</v>
      </c>
      <c r="J20" s="19" t="s">
        <v>11</v>
      </c>
      <c r="K20" s="19">
        <v>1787357</v>
      </c>
      <c r="L20" s="20">
        <v>1787357</v>
      </c>
      <c r="M20" s="12">
        <f t="shared" si="0"/>
        <v>0.70000003916397446</v>
      </c>
    </row>
    <row r="21" spans="1:13" x14ac:dyDescent="0.2">
      <c r="A21" s="13">
        <v>20</v>
      </c>
      <c r="B21" s="14" t="s">
        <v>385</v>
      </c>
      <c r="C21" s="15">
        <v>76861</v>
      </c>
      <c r="D21" s="16" t="s">
        <v>386</v>
      </c>
      <c r="E21" s="17" t="s">
        <v>387</v>
      </c>
      <c r="F21" s="18" t="s">
        <v>110</v>
      </c>
      <c r="G21" s="18" t="s">
        <v>57</v>
      </c>
      <c r="H21" s="18" t="s">
        <v>10</v>
      </c>
      <c r="I21" s="19">
        <v>1586991</v>
      </c>
      <c r="J21" s="19" t="s">
        <v>11</v>
      </c>
      <c r="K21" s="19">
        <v>1110800</v>
      </c>
      <c r="L21" s="20">
        <v>1110800</v>
      </c>
      <c r="M21" s="12">
        <f t="shared" si="0"/>
        <v>0.69994095744714369</v>
      </c>
    </row>
    <row r="22" spans="1:13" x14ac:dyDescent="0.2">
      <c r="A22" s="13">
        <v>21</v>
      </c>
      <c r="B22" s="14" t="s">
        <v>315</v>
      </c>
      <c r="C22" s="15">
        <v>77010</v>
      </c>
      <c r="D22" s="16" t="s">
        <v>316</v>
      </c>
      <c r="E22" s="17" t="s">
        <v>63</v>
      </c>
      <c r="F22" s="18" t="s">
        <v>56</v>
      </c>
      <c r="G22" s="18" t="s">
        <v>57</v>
      </c>
      <c r="H22" s="18" t="s">
        <v>10</v>
      </c>
      <c r="I22" s="19">
        <v>979804</v>
      </c>
      <c r="J22" s="19" t="s">
        <v>11</v>
      </c>
      <c r="K22" s="19">
        <v>685862</v>
      </c>
      <c r="L22" s="20">
        <v>685862</v>
      </c>
      <c r="M22" s="12">
        <f t="shared" si="0"/>
        <v>0.69999918351017143</v>
      </c>
    </row>
    <row r="23" spans="1:13" x14ac:dyDescent="0.2">
      <c r="A23" s="13">
        <v>22</v>
      </c>
      <c r="B23" s="14" t="s">
        <v>328</v>
      </c>
      <c r="C23" s="15">
        <v>76979</v>
      </c>
      <c r="D23" s="16" t="s">
        <v>329</v>
      </c>
      <c r="E23" s="17" t="s">
        <v>184</v>
      </c>
      <c r="F23" s="18" t="s">
        <v>56</v>
      </c>
      <c r="G23" s="18" t="s">
        <v>57</v>
      </c>
      <c r="H23" s="18" t="s">
        <v>10</v>
      </c>
      <c r="I23" s="19">
        <v>580800</v>
      </c>
      <c r="J23" s="19" t="s">
        <v>11</v>
      </c>
      <c r="K23" s="19">
        <v>406560</v>
      </c>
      <c r="L23" s="20">
        <v>406560</v>
      </c>
      <c r="M23" s="12">
        <f t="shared" si="0"/>
        <v>0.7</v>
      </c>
    </row>
    <row r="24" spans="1:13" x14ac:dyDescent="0.2">
      <c r="A24" s="13">
        <v>23</v>
      </c>
      <c r="B24" s="14" t="s">
        <v>373</v>
      </c>
      <c r="C24" s="15">
        <v>76905</v>
      </c>
      <c r="D24" s="16" t="s">
        <v>374</v>
      </c>
      <c r="E24" s="17" t="s">
        <v>178</v>
      </c>
      <c r="F24" s="18" t="s">
        <v>179</v>
      </c>
      <c r="G24" s="18" t="s">
        <v>32</v>
      </c>
      <c r="H24" s="18" t="s">
        <v>10</v>
      </c>
      <c r="I24" s="19">
        <v>1264107</v>
      </c>
      <c r="J24" s="19" t="s">
        <v>11</v>
      </c>
      <c r="K24" s="19">
        <v>884875</v>
      </c>
      <c r="L24" s="20">
        <v>884875</v>
      </c>
      <c r="M24" s="12">
        <f t="shared" si="0"/>
        <v>0.7000000791072275</v>
      </c>
    </row>
    <row r="25" spans="1:13" x14ac:dyDescent="0.2">
      <c r="A25" s="13">
        <v>24</v>
      </c>
      <c r="B25" s="14" t="s">
        <v>361</v>
      </c>
      <c r="C25" s="15">
        <v>76953</v>
      </c>
      <c r="D25" s="16" t="s">
        <v>362</v>
      </c>
      <c r="E25" s="17" t="s">
        <v>178</v>
      </c>
      <c r="F25" s="18" t="s">
        <v>179</v>
      </c>
      <c r="G25" s="18" t="s">
        <v>32</v>
      </c>
      <c r="H25" s="18" t="s">
        <v>10</v>
      </c>
      <c r="I25" s="19">
        <v>769659</v>
      </c>
      <c r="J25" s="19" t="s">
        <v>11</v>
      </c>
      <c r="K25" s="19">
        <v>538761</v>
      </c>
      <c r="L25" s="20">
        <v>538761</v>
      </c>
      <c r="M25" s="12">
        <f t="shared" si="0"/>
        <v>0.6999996102169922</v>
      </c>
    </row>
    <row r="26" spans="1:13" x14ac:dyDescent="0.2">
      <c r="A26" s="13">
        <v>25</v>
      </c>
      <c r="B26" s="14" t="s">
        <v>359</v>
      </c>
      <c r="C26" s="15">
        <v>76955</v>
      </c>
      <c r="D26" s="16" t="s">
        <v>360</v>
      </c>
      <c r="E26" s="17" t="s">
        <v>178</v>
      </c>
      <c r="F26" s="18" t="s">
        <v>179</v>
      </c>
      <c r="G26" s="18" t="s">
        <v>32</v>
      </c>
      <c r="H26" s="18" t="s">
        <v>17</v>
      </c>
      <c r="I26" s="19">
        <v>866972</v>
      </c>
      <c r="J26" s="19">
        <v>606880</v>
      </c>
      <c r="K26" s="19" t="s">
        <v>11</v>
      </c>
      <c r="L26" s="20">
        <v>606880</v>
      </c>
      <c r="M26" s="12">
        <f t="shared" si="0"/>
        <v>0.69999953862408471</v>
      </c>
    </row>
    <row r="27" spans="1:13" ht="24" x14ac:dyDescent="0.2">
      <c r="A27" s="13">
        <v>26</v>
      </c>
      <c r="B27" s="14" t="s">
        <v>357</v>
      </c>
      <c r="C27" s="15">
        <v>76957</v>
      </c>
      <c r="D27" s="16" t="s">
        <v>358</v>
      </c>
      <c r="E27" s="17" t="s">
        <v>178</v>
      </c>
      <c r="F27" s="18" t="s">
        <v>179</v>
      </c>
      <c r="G27" s="18" t="s">
        <v>32</v>
      </c>
      <c r="H27" s="18" t="s">
        <v>10</v>
      </c>
      <c r="I27" s="19">
        <v>1268998</v>
      </c>
      <c r="J27" s="19" t="s">
        <v>11</v>
      </c>
      <c r="K27" s="19">
        <v>888298</v>
      </c>
      <c r="L27" s="20">
        <v>888298</v>
      </c>
      <c r="M27" s="12">
        <f t="shared" si="0"/>
        <v>0.6999995271860161</v>
      </c>
    </row>
    <row r="28" spans="1:13" x14ac:dyDescent="0.2">
      <c r="A28" s="13">
        <v>27</v>
      </c>
      <c r="B28" s="14" t="s">
        <v>371</v>
      </c>
      <c r="C28" s="15">
        <v>76958</v>
      </c>
      <c r="D28" s="16" t="s">
        <v>372</v>
      </c>
      <c r="E28" s="17" t="s">
        <v>178</v>
      </c>
      <c r="F28" s="18" t="s">
        <v>179</v>
      </c>
      <c r="G28" s="18" t="s">
        <v>32</v>
      </c>
      <c r="H28" s="18" t="s">
        <v>10</v>
      </c>
      <c r="I28" s="19">
        <v>4000110</v>
      </c>
      <c r="J28" s="19" t="s">
        <v>11</v>
      </c>
      <c r="K28" s="19">
        <v>2800077</v>
      </c>
      <c r="L28" s="20">
        <v>2800077</v>
      </c>
      <c r="M28" s="12">
        <f t="shared" si="0"/>
        <v>0.7</v>
      </c>
    </row>
    <row r="29" spans="1:13" x14ac:dyDescent="0.2">
      <c r="A29" s="13">
        <v>28</v>
      </c>
      <c r="B29" s="14" t="s">
        <v>330</v>
      </c>
      <c r="C29" s="15">
        <v>76917</v>
      </c>
      <c r="D29" s="16" t="s">
        <v>331</v>
      </c>
      <c r="E29" s="17" t="s">
        <v>295</v>
      </c>
      <c r="F29" s="18" t="s">
        <v>332</v>
      </c>
      <c r="G29" s="18" t="s">
        <v>22</v>
      </c>
      <c r="H29" s="18" t="s">
        <v>10</v>
      </c>
      <c r="I29" s="19">
        <v>1392965</v>
      </c>
      <c r="J29" s="19" t="s">
        <v>11</v>
      </c>
      <c r="K29" s="19">
        <v>975075</v>
      </c>
      <c r="L29" s="20">
        <v>975075</v>
      </c>
      <c r="M29" s="12">
        <f t="shared" ref="M29:M42" si="1">L29/I29</f>
        <v>0.69999964105343637</v>
      </c>
    </row>
    <row r="30" spans="1:13" x14ac:dyDescent="0.2">
      <c r="A30" s="13">
        <v>29</v>
      </c>
      <c r="B30" s="14" t="s">
        <v>352</v>
      </c>
      <c r="C30" s="15">
        <v>76890</v>
      </c>
      <c r="D30" s="16" t="s">
        <v>353</v>
      </c>
      <c r="E30" s="17" t="s">
        <v>169</v>
      </c>
      <c r="F30" s="18" t="s">
        <v>89</v>
      </c>
      <c r="G30" s="18" t="s">
        <v>22</v>
      </c>
      <c r="H30" s="18" t="s">
        <v>10</v>
      </c>
      <c r="I30" s="19">
        <v>1859582</v>
      </c>
      <c r="J30" s="19" t="s">
        <v>11</v>
      </c>
      <c r="K30" s="19">
        <v>1198000</v>
      </c>
      <c r="L30" s="20">
        <v>1198000</v>
      </c>
      <c r="M30" s="12">
        <f t="shared" si="1"/>
        <v>0.64423080025511115</v>
      </c>
    </row>
    <row r="31" spans="1:13" x14ac:dyDescent="0.2">
      <c r="A31" s="13">
        <v>30</v>
      </c>
      <c r="B31" s="14" t="s">
        <v>326</v>
      </c>
      <c r="C31" s="15">
        <v>76804</v>
      </c>
      <c r="D31" s="16" t="s">
        <v>327</v>
      </c>
      <c r="E31" s="17" t="s">
        <v>246</v>
      </c>
      <c r="F31" s="18" t="s">
        <v>49</v>
      </c>
      <c r="G31" s="18" t="s">
        <v>45</v>
      </c>
      <c r="H31" s="18" t="s">
        <v>10</v>
      </c>
      <c r="I31" s="19">
        <v>2688033</v>
      </c>
      <c r="J31" s="19" t="s">
        <v>11</v>
      </c>
      <c r="K31" s="19">
        <v>1881623</v>
      </c>
      <c r="L31" s="20">
        <v>1881623</v>
      </c>
      <c r="M31" s="12">
        <f t="shared" si="1"/>
        <v>0.69999996279807575</v>
      </c>
    </row>
    <row r="32" spans="1:13" x14ac:dyDescent="0.2">
      <c r="A32" s="13">
        <v>31</v>
      </c>
      <c r="B32" s="14" t="s">
        <v>393</v>
      </c>
      <c r="C32" s="15">
        <v>76889</v>
      </c>
      <c r="D32" s="16" t="s">
        <v>394</v>
      </c>
      <c r="E32" s="17" t="s">
        <v>346</v>
      </c>
      <c r="F32" s="18" t="s">
        <v>49</v>
      </c>
      <c r="G32" s="18" t="s">
        <v>45</v>
      </c>
      <c r="H32" s="18" t="s">
        <v>10</v>
      </c>
      <c r="I32" s="19">
        <v>1174378</v>
      </c>
      <c r="J32" s="19" t="s">
        <v>11</v>
      </c>
      <c r="K32" s="19">
        <v>820378</v>
      </c>
      <c r="L32" s="20">
        <v>820378</v>
      </c>
      <c r="M32" s="12">
        <f t="shared" si="1"/>
        <v>0.69856383549419354</v>
      </c>
    </row>
    <row r="33" spans="1:25" x14ac:dyDescent="0.2">
      <c r="A33" s="13">
        <v>32</v>
      </c>
      <c r="B33" s="14" t="s">
        <v>344</v>
      </c>
      <c r="C33" s="15">
        <v>76904</v>
      </c>
      <c r="D33" s="16" t="s">
        <v>345</v>
      </c>
      <c r="E33" s="17" t="s">
        <v>346</v>
      </c>
      <c r="F33" s="18" t="s">
        <v>49</v>
      </c>
      <c r="G33" s="18" t="s">
        <v>45</v>
      </c>
      <c r="H33" s="18" t="s">
        <v>10</v>
      </c>
      <c r="I33" s="19">
        <v>1605107</v>
      </c>
      <c r="J33" s="19" t="s">
        <v>11</v>
      </c>
      <c r="K33" s="19">
        <v>1120107</v>
      </c>
      <c r="L33" s="20">
        <v>1120107</v>
      </c>
      <c r="M33" s="12">
        <f t="shared" si="1"/>
        <v>0.6978394586778327</v>
      </c>
    </row>
    <row r="34" spans="1:25" x14ac:dyDescent="0.2">
      <c r="A34" s="13">
        <v>33</v>
      </c>
      <c r="B34" s="14" t="s">
        <v>377</v>
      </c>
      <c r="C34" s="15">
        <v>76933</v>
      </c>
      <c r="D34" s="16" t="s">
        <v>378</v>
      </c>
      <c r="E34" s="17" t="s">
        <v>272</v>
      </c>
      <c r="F34" s="18" t="s">
        <v>49</v>
      </c>
      <c r="G34" s="18" t="s">
        <v>45</v>
      </c>
      <c r="H34" s="18" t="s">
        <v>17</v>
      </c>
      <c r="I34" s="19">
        <v>1124000</v>
      </c>
      <c r="J34" s="19">
        <v>786800</v>
      </c>
      <c r="K34" s="19" t="s">
        <v>11</v>
      </c>
      <c r="L34" s="20">
        <v>786800</v>
      </c>
      <c r="M34" s="12">
        <f t="shared" si="1"/>
        <v>0.7</v>
      </c>
    </row>
    <row r="35" spans="1:25" x14ac:dyDescent="0.2">
      <c r="A35" s="13">
        <v>34</v>
      </c>
      <c r="B35" s="14" t="s">
        <v>347</v>
      </c>
      <c r="C35" s="15">
        <v>76907</v>
      </c>
      <c r="D35" s="16" t="s">
        <v>348</v>
      </c>
      <c r="E35" s="17" t="s">
        <v>349</v>
      </c>
      <c r="F35" s="18" t="s">
        <v>49</v>
      </c>
      <c r="G35" s="18" t="s">
        <v>45</v>
      </c>
      <c r="H35" s="18" t="s">
        <v>10</v>
      </c>
      <c r="I35" s="19">
        <v>830332</v>
      </c>
      <c r="J35" s="19" t="s">
        <v>11</v>
      </c>
      <c r="K35" s="19">
        <v>580332</v>
      </c>
      <c r="L35" s="20">
        <v>580332</v>
      </c>
      <c r="M35" s="12">
        <f t="shared" si="1"/>
        <v>0.69891561447710071</v>
      </c>
    </row>
    <row r="36" spans="1:25" x14ac:dyDescent="0.2">
      <c r="A36" s="13">
        <v>35</v>
      </c>
      <c r="B36" s="14" t="s">
        <v>354</v>
      </c>
      <c r="C36" s="15">
        <v>76991</v>
      </c>
      <c r="D36" s="16" t="s">
        <v>355</v>
      </c>
      <c r="E36" s="17" t="s">
        <v>356</v>
      </c>
      <c r="F36" s="18" t="s">
        <v>49</v>
      </c>
      <c r="G36" s="18" t="s">
        <v>45</v>
      </c>
      <c r="H36" s="18" t="s">
        <v>10</v>
      </c>
      <c r="I36" s="19">
        <v>3112148</v>
      </c>
      <c r="J36" s="19" t="s">
        <v>11</v>
      </c>
      <c r="K36" s="19">
        <v>2177148</v>
      </c>
      <c r="L36" s="20">
        <v>2177148</v>
      </c>
      <c r="M36" s="12">
        <f t="shared" si="1"/>
        <v>0.69956441660229529</v>
      </c>
    </row>
    <row r="37" spans="1:25" x14ac:dyDescent="0.2">
      <c r="A37" s="13">
        <v>36</v>
      </c>
      <c r="B37" s="14" t="s">
        <v>407</v>
      </c>
      <c r="C37" s="15">
        <v>76994</v>
      </c>
      <c r="D37" s="16" t="s">
        <v>408</v>
      </c>
      <c r="E37" s="17" t="s">
        <v>409</v>
      </c>
      <c r="F37" s="18" t="s">
        <v>49</v>
      </c>
      <c r="G37" s="18" t="s">
        <v>45</v>
      </c>
      <c r="H37" s="18" t="s">
        <v>10</v>
      </c>
      <c r="I37" s="19">
        <v>1950000</v>
      </c>
      <c r="J37" s="19" t="s">
        <v>11</v>
      </c>
      <c r="K37" s="19">
        <v>1365000</v>
      </c>
      <c r="L37" s="20">
        <v>1365000</v>
      </c>
      <c r="M37" s="12">
        <f t="shared" si="1"/>
        <v>0.7</v>
      </c>
    </row>
    <row r="38" spans="1:25" x14ac:dyDescent="0.2">
      <c r="A38" s="13">
        <v>37</v>
      </c>
      <c r="B38" s="14" t="s">
        <v>410</v>
      </c>
      <c r="C38" s="15">
        <v>76997</v>
      </c>
      <c r="D38" s="16" t="s">
        <v>411</v>
      </c>
      <c r="E38" s="17" t="s">
        <v>409</v>
      </c>
      <c r="F38" s="18" t="s">
        <v>49</v>
      </c>
      <c r="G38" s="18" t="s">
        <v>45</v>
      </c>
      <c r="H38" s="18" t="s">
        <v>10</v>
      </c>
      <c r="I38" s="19">
        <v>1285000</v>
      </c>
      <c r="J38" s="19" t="s">
        <v>11</v>
      </c>
      <c r="K38" s="19">
        <v>899500</v>
      </c>
      <c r="L38" s="20">
        <v>899500</v>
      </c>
      <c r="M38" s="12">
        <f t="shared" si="1"/>
        <v>0.7</v>
      </c>
    </row>
    <row r="39" spans="1:25" x14ac:dyDescent="0.2">
      <c r="A39" s="13">
        <v>38</v>
      </c>
      <c r="B39" s="14" t="s">
        <v>399</v>
      </c>
      <c r="C39" s="15">
        <v>76818</v>
      </c>
      <c r="D39" s="16" t="s">
        <v>400</v>
      </c>
      <c r="E39" s="17" t="s">
        <v>92</v>
      </c>
      <c r="F39" s="18" t="s">
        <v>45</v>
      </c>
      <c r="G39" s="18" t="s">
        <v>45</v>
      </c>
      <c r="H39" s="18" t="s">
        <v>17</v>
      </c>
      <c r="I39" s="19">
        <v>221032</v>
      </c>
      <c r="J39" s="19">
        <v>154722</v>
      </c>
      <c r="K39" s="19" t="s">
        <v>11</v>
      </c>
      <c r="L39" s="20">
        <v>154722</v>
      </c>
      <c r="M39" s="12">
        <f t="shared" si="1"/>
        <v>0.69999819030728583</v>
      </c>
    </row>
    <row r="40" spans="1:25" x14ac:dyDescent="0.2">
      <c r="A40" s="13">
        <v>39</v>
      </c>
      <c r="B40" s="14" t="s">
        <v>388</v>
      </c>
      <c r="C40" s="15">
        <v>76944</v>
      </c>
      <c r="D40" s="16" t="s">
        <v>389</v>
      </c>
      <c r="E40" s="17" t="s">
        <v>70</v>
      </c>
      <c r="F40" s="18" t="s">
        <v>45</v>
      </c>
      <c r="G40" s="18" t="s">
        <v>45</v>
      </c>
      <c r="H40" s="18" t="s">
        <v>10</v>
      </c>
      <c r="I40" s="19">
        <v>187701</v>
      </c>
      <c r="J40" s="19" t="s">
        <v>11</v>
      </c>
      <c r="K40" s="19">
        <v>131390</v>
      </c>
      <c r="L40" s="20">
        <v>131390</v>
      </c>
      <c r="M40" s="12">
        <f t="shared" si="1"/>
        <v>0.69999627066451431</v>
      </c>
    </row>
    <row r="41" spans="1:25" x14ac:dyDescent="0.2">
      <c r="A41" s="13">
        <v>40</v>
      </c>
      <c r="B41" s="14" t="s">
        <v>375</v>
      </c>
      <c r="C41" s="15">
        <v>76945</v>
      </c>
      <c r="D41" s="16" t="s">
        <v>376</v>
      </c>
      <c r="E41" s="17" t="s">
        <v>70</v>
      </c>
      <c r="F41" s="18" t="s">
        <v>45</v>
      </c>
      <c r="G41" s="18" t="s">
        <v>45</v>
      </c>
      <c r="H41" s="18" t="s">
        <v>10</v>
      </c>
      <c r="I41" s="19">
        <v>278202</v>
      </c>
      <c r="J41" s="19" t="s">
        <v>11</v>
      </c>
      <c r="K41" s="19">
        <v>194740</v>
      </c>
      <c r="L41" s="20">
        <v>194740</v>
      </c>
      <c r="M41" s="12">
        <f t="shared" si="1"/>
        <v>0.69999496768535097</v>
      </c>
    </row>
    <row r="42" spans="1:25" x14ac:dyDescent="0.2">
      <c r="A42" s="21">
        <v>41</v>
      </c>
      <c r="B42" s="22" t="s">
        <v>383</v>
      </c>
      <c r="C42" s="23">
        <v>76927</v>
      </c>
      <c r="D42" s="24" t="s">
        <v>384</v>
      </c>
      <c r="E42" s="25" t="s">
        <v>159</v>
      </c>
      <c r="F42" s="26" t="s">
        <v>45</v>
      </c>
      <c r="G42" s="26" t="s">
        <v>45</v>
      </c>
      <c r="H42" s="26" t="s">
        <v>17</v>
      </c>
      <c r="I42" s="27">
        <v>2715303</v>
      </c>
      <c r="J42" s="27">
        <v>1900712</v>
      </c>
      <c r="K42" s="27" t="s">
        <v>11</v>
      </c>
      <c r="L42" s="28">
        <v>1900712</v>
      </c>
      <c r="M42" s="12">
        <f t="shared" si="1"/>
        <v>0.69999996317169755</v>
      </c>
    </row>
    <row r="43" spans="1:25" x14ac:dyDescent="0.2">
      <c r="L43" s="43"/>
    </row>
    <row r="45" spans="1:25" s="33" customFormat="1" x14ac:dyDescent="0.2">
      <c r="A45" s="31"/>
      <c r="B45" s="32"/>
      <c r="C45" s="31"/>
      <c r="F45" s="31"/>
      <c r="G45" s="31"/>
      <c r="H45" s="3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</sheetData>
  <sortState ref="A2:L42">
    <sortCondition ref="G2:G42"/>
    <sortCondition ref="F2:F42"/>
    <sortCondition ref="E2:E42"/>
    <sortCondition ref="C2:C42"/>
  </sortState>
  <printOptions horizontalCentered="1" gridLines="1" gridLinesSet="0"/>
  <pageMargins left="0.19685039370078741" right="0.19685039370078741" top="0.78740157480314965" bottom="0.55118110236220474" header="0.31496062992125984" footer="0.31496062992125984"/>
  <pageSetup paperSize="9" scale="90" fitToWidth="0" fitToHeight="0" orientation="landscape" r:id="rId1"/>
  <headerFooter alignWithMargins="0">
    <oddHeader>&amp;LSeznam nedoporučených akcí&amp;C&amp;"Arial,Tučné"Obnova obecního a krajského majetku po živelních pohromách v roce 2014
dotační titul č. 2&amp;RPříloha č. 6 RM č. 002/2015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doporučené</vt:lpstr>
      <vt:lpstr>náhradní</vt:lpstr>
      <vt:lpstr>nedoporučené</vt:lpstr>
      <vt:lpstr>doporučené!Názvy_tisku</vt:lpstr>
      <vt:lpstr>náhradní!Názvy_tisku</vt:lpstr>
      <vt:lpstr>nedoporučené!Názvy_tisku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2015-01-12T15:04:22Z</cp:lastPrinted>
  <dcterms:created xsi:type="dcterms:W3CDTF">2014-12-22T16:08:48Z</dcterms:created>
  <dcterms:modified xsi:type="dcterms:W3CDTF">2015-01-12T15:06:21Z</dcterms:modified>
</cp:coreProperties>
</file>