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doporuč. podpora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<sst xmlns="http://schemas.openxmlformats.org/spreadsheetml/2006/main" count="52" uniqueCount="34">
  <si>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Pořadí</t>
  </si>
  <si>
    <t>Okres</t>
  </si>
  <si>
    <t>Obec</t>
  </si>
  <si>
    <t>Typ objektu</t>
  </si>
  <si>
    <t>Název akce</t>
  </si>
  <si>
    <t>Poznámka</t>
  </si>
  <si>
    <t>Kraj</t>
  </si>
  <si>
    <t>Dotace v %r.n.</t>
  </si>
  <si>
    <t>Středočeský</t>
  </si>
  <si>
    <t>Mladá Boleslav</t>
  </si>
  <si>
    <t>Benátky nad Jizerou</t>
  </si>
  <si>
    <t>komunikace</t>
  </si>
  <si>
    <t>Výstavba ostatní TI v industriální zóně v Benátkách n. Jiz.</t>
  </si>
  <si>
    <t>Nymburk</t>
  </si>
  <si>
    <t>Milovice</t>
  </si>
  <si>
    <t>VO parkoviště</t>
  </si>
  <si>
    <t>Rekonstrukce VO, parkoviště pro domy parc. Č. 450-455 v ul. Topolová</t>
  </si>
  <si>
    <t>Rekonstrukce komunikace ul. Armádní</t>
  </si>
  <si>
    <t xml:space="preserve">VO </t>
  </si>
  <si>
    <t>Rekonstrukce VO ul. Italská</t>
  </si>
  <si>
    <t>VO</t>
  </si>
  <si>
    <t>Rekonstrukce VO ul. Armádní</t>
  </si>
  <si>
    <t>Liberecký</t>
  </si>
  <si>
    <t>Česká Lípa</t>
  </si>
  <si>
    <t>Ralsko</t>
  </si>
  <si>
    <t>bus čekárna</t>
  </si>
  <si>
    <t>Autobusová čekárna-Hvězdov</t>
  </si>
  <si>
    <t>Stráž p. Ralskem</t>
  </si>
  <si>
    <t>Provedení udržovacích prací na části místní komunikace ulice Na Vršku</t>
  </si>
  <si>
    <t>Provedení udržovacích prací na části místní komunikace ulice Máchova</t>
  </si>
  <si>
    <t>Navrhovaná dotace (tis. Kč)</t>
  </si>
  <si>
    <t>Celkem</t>
  </si>
  <si>
    <t xml:space="preserve"> požadovaná dotace krácena</t>
  </si>
  <si>
    <t>Rozpočtové náklady r. 2004 (tis. 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</si>
</sst>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41" fontId="1" fillId="0" borderId="2" xfId="0" applyNumberFormat="1" applyFont="1" applyBorder="1" applyAlignment="1">
      <alignment horizontal="center" wrapText="1"/>
    </xf>
    <xf numFmtId="41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1" fontId="0" fillId="0" borderId="5" xfId="0" applyNumberFormat="1" applyFont="1" applyFill="1" applyBorder="1" applyAlignment="1">
      <alignment wrapText="1"/>
    </xf>
    <xf numFmtId="1" fontId="0" fillId="0" borderId="5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6" xfId="0" applyFont="1" applyFill="1" applyBorder="1" applyAlignment="1">
      <alignment wrapText="1"/>
    </xf>
    <xf numFmtId="41" fontId="0" fillId="0" borderId="6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6" xfId="0" applyFont="1" applyFill="1" applyBorder="1" applyAlignment="1">
      <alignment wrapText="1"/>
    </xf>
    <xf numFmtId="41" fontId="0" fillId="0" borderId="6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" fillId="0" borderId="9" xfId="0" applyFont="1" applyBorder="1" applyAlignment="1">
      <alignment horizontal="center" textRotation="90" wrapText="1"/>
    </xf>
    <xf numFmtId="1" fontId="1" fillId="0" borderId="2" xfId="0" applyNumberFormat="1" applyFont="1" applyBorder="1" applyAlignment="1">
      <alignment horizontal="center" textRotation="90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1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.57421875" style="5" customWidth="1"/>
    <col min="2" max="2" width="11.8515625" style="5" customWidth="1"/>
    <col min="3" max="3" width="10.421875" style="5" customWidth="1"/>
    <col min="4" max="4" width="12.140625" style="5" customWidth="1"/>
    <col min="5" max="5" width="12.28125" style="5" customWidth="1"/>
    <col min="6" max="6" width="12.8515625" style="7" customWidth="1"/>
    <col min="7" max="7" width="13.00390625" style="7" customWidth="1"/>
    <col min="8" max="8" width="5.7109375" style="8" customWidth="1"/>
    <col min="9" max="9" width="37.140625" style="5" customWidth="1"/>
    <col min="10" max="10" width="18.421875" style="5" customWidth="1"/>
    <col min="11" max="16384" width="9.140625" style="5" customWidth="1"/>
  </cols>
  <sheetData>
    <row r="1" spans="1:10" ht="51.75" customHeight="1" thickBot="1">
      <c r="A1" s="24" t="s">
        <v>0</v>
      </c>
      <c r="B1" s="1" t="s">
        <v>6</v>
      </c>
      <c r="C1" s="2" t="s">
        <v>1</v>
      </c>
      <c r="D1" s="2" t="s">
        <v>2</v>
      </c>
      <c r="E1" s="2" t="s">
        <v>3</v>
      </c>
      <c r="F1" s="6" t="s">
        <v>33</v>
      </c>
      <c r="G1" s="6" t="s">
        <v>30</v>
      </c>
      <c r="H1" s="25" t="s">
        <v>7</v>
      </c>
      <c r="I1" s="3" t="s">
        <v>4</v>
      </c>
      <c r="J1" s="4" t="s">
        <v>5</v>
      </c>
    </row>
    <row r="2" spans="1:10" s="15" customFormat="1" ht="25.5">
      <c r="A2" s="9">
        <v>1</v>
      </c>
      <c r="B2" s="12" t="s">
        <v>8</v>
      </c>
      <c r="C2" s="12" t="s">
        <v>9</v>
      </c>
      <c r="D2" s="12" t="s">
        <v>10</v>
      </c>
      <c r="E2" s="12" t="s">
        <v>11</v>
      </c>
      <c r="F2" s="13">
        <v>13907</v>
      </c>
      <c r="G2" s="13">
        <v>7000</v>
      </c>
      <c r="H2" s="14">
        <f>G2/(F2*0.01)</f>
        <v>50.33436398935788</v>
      </c>
      <c r="I2" s="12" t="s">
        <v>12</v>
      </c>
      <c r="J2" s="21" t="s">
        <v>32</v>
      </c>
    </row>
    <row r="3" spans="1:10" s="18" customFormat="1" ht="25.5">
      <c r="A3" s="10">
        <v>2</v>
      </c>
      <c r="B3" s="16" t="s">
        <v>22</v>
      </c>
      <c r="C3" s="16" t="s">
        <v>23</v>
      </c>
      <c r="D3" s="16" t="s">
        <v>27</v>
      </c>
      <c r="E3" s="16" t="s">
        <v>11</v>
      </c>
      <c r="F3" s="17">
        <v>3426</v>
      </c>
      <c r="G3" s="17">
        <v>2912</v>
      </c>
      <c r="H3" s="14">
        <f aca="true" t="shared" si="0" ref="H3:H9">G3/(F3*0.01)</f>
        <v>84.99708114419148</v>
      </c>
      <c r="I3" s="16" t="s">
        <v>29</v>
      </c>
      <c r="J3" s="22"/>
    </row>
    <row r="4" spans="1:10" s="15" customFormat="1" ht="25.5">
      <c r="A4" s="11">
        <v>3</v>
      </c>
      <c r="B4" s="19" t="s">
        <v>22</v>
      </c>
      <c r="C4" s="19" t="s">
        <v>23</v>
      </c>
      <c r="D4" s="19" t="s">
        <v>27</v>
      </c>
      <c r="E4" s="19" t="s">
        <v>11</v>
      </c>
      <c r="F4" s="20">
        <v>4139</v>
      </c>
      <c r="G4" s="20">
        <v>3518</v>
      </c>
      <c r="H4" s="14">
        <f t="shared" si="0"/>
        <v>84.99637593621648</v>
      </c>
      <c r="I4" s="19" t="s">
        <v>28</v>
      </c>
      <c r="J4" s="23"/>
    </row>
    <row r="5" spans="1:10" s="15" customFormat="1" ht="34.5" customHeight="1">
      <c r="A5" s="10">
        <v>6</v>
      </c>
      <c r="B5" s="16" t="s">
        <v>22</v>
      </c>
      <c r="C5" s="16" t="s">
        <v>23</v>
      </c>
      <c r="D5" s="16" t="s">
        <v>24</v>
      </c>
      <c r="E5" s="16" t="s">
        <v>25</v>
      </c>
      <c r="F5" s="17">
        <v>347</v>
      </c>
      <c r="G5" s="17">
        <v>294</v>
      </c>
      <c r="H5" s="14">
        <f t="shared" si="0"/>
        <v>84.72622478386167</v>
      </c>
      <c r="I5" s="16" t="s">
        <v>26</v>
      </c>
      <c r="J5" s="22"/>
    </row>
    <row r="6" spans="1:10" s="15" customFormat="1" ht="12.75">
      <c r="A6" s="10">
        <v>4</v>
      </c>
      <c r="B6" s="16" t="s">
        <v>8</v>
      </c>
      <c r="C6" s="16" t="s">
        <v>13</v>
      </c>
      <c r="D6" s="16" t="s">
        <v>14</v>
      </c>
      <c r="E6" s="16" t="s">
        <v>20</v>
      </c>
      <c r="F6" s="17">
        <v>383</v>
      </c>
      <c r="G6" s="17">
        <v>326</v>
      </c>
      <c r="H6" s="14">
        <f t="shared" si="0"/>
        <v>85.11749347258485</v>
      </c>
      <c r="I6" s="16" t="s">
        <v>21</v>
      </c>
      <c r="J6" s="22"/>
    </row>
    <row r="7" spans="1:10" s="15" customFormat="1" ht="12.75">
      <c r="A7" s="10">
        <v>5</v>
      </c>
      <c r="B7" s="16" t="s">
        <v>8</v>
      </c>
      <c r="C7" s="16" t="s">
        <v>13</v>
      </c>
      <c r="D7" s="16" t="s">
        <v>14</v>
      </c>
      <c r="E7" s="16" t="s">
        <v>11</v>
      </c>
      <c r="F7" s="17">
        <v>5951</v>
      </c>
      <c r="G7" s="17">
        <v>5058</v>
      </c>
      <c r="H7" s="14">
        <f t="shared" si="0"/>
        <v>84.99411863552345</v>
      </c>
      <c r="I7" s="16" t="s">
        <v>17</v>
      </c>
      <c r="J7" s="22"/>
    </row>
    <row r="8" spans="1:10" s="15" customFormat="1" ht="12.75">
      <c r="A8" s="10">
        <v>7</v>
      </c>
      <c r="B8" s="16" t="s">
        <v>8</v>
      </c>
      <c r="C8" s="16" t="s">
        <v>13</v>
      </c>
      <c r="D8" s="16" t="s">
        <v>14</v>
      </c>
      <c r="E8" s="16" t="s">
        <v>18</v>
      </c>
      <c r="F8" s="17">
        <v>1212</v>
      </c>
      <c r="G8" s="17">
        <v>1030</v>
      </c>
      <c r="H8" s="14">
        <f t="shared" si="0"/>
        <v>84.98349834983497</v>
      </c>
      <c r="I8" s="16" t="s">
        <v>19</v>
      </c>
      <c r="J8" s="22"/>
    </row>
    <row r="9" spans="1:10" s="15" customFormat="1" ht="25.5">
      <c r="A9" s="10">
        <v>8</v>
      </c>
      <c r="B9" s="16" t="s">
        <v>8</v>
      </c>
      <c r="C9" s="16" t="s">
        <v>13</v>
      </c>
      <c r="D9" s="16" t="s">
        <v>14</v>
      </c>
      <c r="E9" s="16" t="s">
        <v>15</v>
      </c>
      <c r="F9" s="17">
        <v>252</v>
      </c>
      <c r="G9" s="17">
        <v>214</v>
      </c>
      <c r="H9" s="14">
        <f t="shared" si="0"/>
        <v>84.92063492063492</v>
      </c>
      <c r="I9" s="16" t="s">
        <v>16</v>
      </c>
      <c r="J9" s="22"/>
    </row>
    <row r="10" spans="1:10" s="31" customFormat="1" ht="16.5" thickBot="1">
      <c r="A10" s="26"/>
      <c r="B10" s="27" t="s">
        <v>31</v>
      </c>
      <c r="C10" s="27"/>
      <c r="D10" s="27"/>
      <c r="E10" s="27"/>
      <c r="F10" s="28"/>
      <c r="G10" s="28">
        <f>SUM(G2:G9)</f>
        <v>20352</v>
      </c>
      <c r="H10" s="29"/>
      <c r="I10" s="27"/>
      <c r="J10" s="30"/>
    </row>
  </sheetData>
  <printOptions/>
  <pageMargins left="0.51" right="0.44" top="1.25" bottom="1" header="0.4921259845" footer="0.4921259845"/>
  <pageSetup fitToHeight="2" horizontalDpi="600" verticalDpi="600" orientation="landscape" paperSize="9" r:id="rId1"/>
  <headerFooter alignWithMargins="0">
    <oddHeader>&amp;C&amp;"Arial,Tučné"&amp;12
Návrh rozdělení finančních prostředků pro rok 2004 v rámci Regionálního programu podpory obnovy a výstavby technické infrastruktury vbývalých vojenských újezdech Ralsko a Mladá&amp;RPříloha č.2 k rozhodnutí ministra č.  /2004</oddHeader>
    <oddFooter>&amp;LVypracovala: Ing. Hana Vodičková&amp;C&amp;P&amp;R&amp;D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vodhan</dc:creator>
  <cp:keywords/>
  <dc:description/>
  <cp:lastModifiedBy>vodhan</cp:lastModifiedBy>
  <cp:lastPrinted>2004-04-19T07:56:49Z</cp:lastPrinted>
  <dcterms:created xsi:type="dcterms:W3CDTF">2004-01-16T07:55:58Z</dcterms:created>
  <dcterms:modified xsi:type="dcterms:W3CDTF">2004-05-05T13:18:27Z</dcterms:modified>
  <cp:category/>
  <cp:version/>
  <cp:contentType/>
  <cp:contentStatus/>
</cp:coreProperties>
</file>